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C:\Users\01450\Desktop\"/>
    </mc:Choice>
  </mc:AlternateContent>
  <xr:revisionPtr revIDLastSave="0" documentId="13_ncr:1_{69B7BEFB-BC8B-4990-BA57-F19D276EBB2F}" xr6:coauthVersionLast="47" xr6:coauthVersionMax="47" xr10:uidLastSave="{00000000-0000-0000-0000-000000000000}"/>
  <bookViews>
    <workbookView xWindow="-120" yWindow="-120" windowWidth="29040" windowHeight="17640" tabRatio="779" xr2:uid="{00000000-000D-0000-FFFF-FFFF00000000}"/>
  </bookViews>
  <sheets>
    <sheet name="申込書 (記載例)" sheetId="8" r:id="rId1"/>
    <sheet name="申込書" sheetId="1" r:id="rId2"/>
    <sheet name="工事詳細" sheetId="2" r:id="rId3"/>
    <sheet name="設計略図(内線)" sheetId="3" r:id="rId4"/>
    <sheet name="設計略図(外線)" sheetId="4" r:id="rId5"/>
    <sheet name="使用開始・停止届" sheetId="6" r:id="rId6"/>
    <sheet name="検査申請書" sheetId="5" r:id="rId7"/>
    <sheet name="給水装置譲渡届" sheetId="7" r:id="rId8"/>
  </sheets>
  <definedNames>
    <definedName name="_xlnm.Print_Area" localSheetId="7">給水装置譲渡届!$A$1:$F$24</definedName>
    <definedName name="_xlnm.Print_Area" localSheetId="6">検査申請書!$A$1:$R$28</definedName>
    <definedName name="_xlnm.Print_Area" localSheetId="2">工事詳細!$A$1:$P$40</definedName>
    <definedName name="_xlnm.Print_Area" localSheetId="5">使用開始・停止届!$B$1:$M$44</definedName>
  </definedNames>
  <calcPr calcId="181029"/>
</workbook>
</file>

<file path=xl/calcChain.xml><?xml version="1.0" encoding="utf-8"?>
<calcChain xmlns="http://schemas.openxmlformats.org/spreadsheetml/2006/main">
  <c r="N29" i="2" l="1"/>
  <c r="D23" i="6"/>
  <c r="E13" i="6"/>
  <c r="C15" i="5"/>
  <c r="C10" i="5"/>
  <c r="C8" i="5"/>
  <c r="H28" i="6" l="1"/>
  <c r="E12" i="6"/>
  <c r="D11" i="6"/>
  <c r="E20" i="2" l="1"/>
  <c r="N35" i="2" l="1"/>
  <c r="G28" i="2"/>
  <c r="E28" i="2"/>
  <c r="G27" i="2"/>
  <c r="E27" i="2"/>
  <c r="O26" i="2"/>
  <c r="M26" i="2"/>
  <c r="G26" i="2"/>
  <c r="E26" i="2"/>
  <c r="O25" i="2"/>
  <c r="M25" i="2"/>
  <c r="G25" i="2"/>
  <c r="E25" i="2"/>
  <c r="O24" i="2"/>
  <c r="M24" i="2"/>
  <c r="G24" i="2"/>
  <c r="E24" i="2"/>
  <c r="O23" i="2"/>
  <c r="M23" i="2"/>
  <c r="G23" i="2"/>
  <c r="E23" i="2"/>
  <c r="G22" i="2"/>
  <c r="E22" i="2"/>
  <c r="O21" i="2"/>
  <c r="M21" i="2"/>
  <c r="G21" i="2"/>
  <c r="E21" i="2"/>
  <c r="O20" i="2"/>
  <c r="M20" i="2"/>
  <c r="G20" i="2"/>
  <c r="O19" i="2"/>
  <c r="M19" i="2"/>
  <c r="G19" i="2"/>
  <c r="E19" i="2"/>
  <c r="O18" i="2"/>
  <c r="M18" i="2"/>
  <c r="G18" i="2"/>
  <c r="E18" i="2"/>
  <c r="O17" i="2"/>
  <c r="M17" i="2"/>
  <c r="G17" i="2"/>
  <c r="E17" i="2"/>
  <c r="O16" i="2"/>
  <c r="M16" i="2"/>
  <c r="G16" i="2"/>
  <c r="E16" i="2"/>
  <c r="O15" i="2"/>
  <c r="M15" i="2"/>
  <c r="G15" i="2"/>
  <c r="E15" i="2"/>
  <c r="O14" i="2"/>
  <c r="M14" i="2"/>
  <c r="G14" i="2"/>
  <c r="E14" i="2"/>
  <c r="O13" i="2"/>
  <c r="M13" i="2"/>
  <c r="G13" i="2"/>
  <c r="E13" i="2"/>
  <c r="O12" i="2"/>
  <c r="M12" i="2"/>
  <c r="G12" i="2"/>
  <c r="E12" i="2"/>
  <c r="O11" i="2"/>
  <c r="M11" i="2"/>
  <c r="G11" i="2"/>
  <c r="E11" i="2"/>
  <c r="O10" i="2"/>
  <c r="M10" i="2"/>
  <c r="G10" i="2"/>
  <c r="E10" i="2"/>
  <c r="O9" i="2"/>
  <c r="M9" i="2"/>
  <c r="G9" i="2"/>
  <c r="E9" i="2"/>
  <c r="O8" i="2"/>
  <c r="M8" i="2"/>
  <c r="G8" i="2"/>
  <c r="E8" i="2"/>
  <c r="O7" i="2"/>
  <c r="M7" i="2"/>
  <c r="G7" i="2"/>
  <c r="E7" i="2"/>
  <c r="O6" i="2"/>
  <c r="M6" i="2"/>
  <c r="G6" i="2"/>
  <c r="E6" i="2"/>
  <c r="O5" i="2"/>
  <c r="M5" i="2"/>
  <c r="G5" i="2"/>
  <c r="E5" i="2"/>
  <c r="O4" i="2"/>
  <c r="M4" i="2"/>
  <c r="G4" i="2"/>
  <c r="E4" i="2"/>
  <c r="O27" i="2" l="1"/>
  <c r="G31" i="2" s="1"/>
  <c r="M27" i="2"/>
  <c r="E31" i="2" s="1"/>
  <c r="M22" i="2"/>
  <c r="E30" i="2" s="1"/>
  <c r="O22" i="2"/>
  <c r="G30" i="2" s="1"/>
  <c r="E29" i="2"/>
  <c r="G29" i="2"/>
  <c r="G32" i="2" l="1"/>
  <c r="G36" i="2" s="1"/>
  <c r="E32" i="2"/>
  <c r="E33" i="2" s="1"/>
  <c r="G35" i="2" l="1"/>
  <c r="G33" i="2"/>
  <c r="G34" i="2"/>
  <c r="E36" i="2"/>
  <c r="E34" i="2"/>
  <c r="E35" i="2"/>
  <c r="G37" i="2" l="1"/>
  <c r="G38" i="2" s="1"/>
  <c r="E37" i="2"/>
  <c r="E38" i="2" s="1"/>
  <c r="G39" i="2" l="1"/>
  <c r="G40" i="2" s="1"/>
  <c r="E39" i="2"/>
  <c r="E40" i="2" s="1"/>
  <c r="K29" i="2" s="1"/>
  <c r="K31" i="2" s="1"/>
  <c r="K42" i="2" l="1"/>
  <c r="K43" i="2" s="1"/>
  <c r="N31" i="2"/>
  <c r="N42" i="2"/>
  <c r="N51" i="2" s="1"/>
  <c r="K51" i="2" l="1"/>
  <c r="K46" i="2"/>
  <c r="K47" i="2"/>
  <c r="K44" i="2"/>
  <c r="K45" i="2"/>
  <c r="K48" i="2"/>
  <c r="K49" i="2"/>
  <c r="N47" i="2"/>
  <c r="N46" i="2"/>
  <c r="N45" i="2"/>
  <c r="N44" i="2"/>
  <c r="N43" i="2"/>
  <c r="N49" i="2"/>
  <c r="N48" i="2"/>
  <c r="K50" i="2" l="1"/>
  <c r="N50" i="2"/>
  <c r="N33" i="2" s="1"/>
  <c r="N37" i="2"/>
  <c r="K33" i="2" l="1"/>
  <c r="K37" i="2" s="1"/>
</calcChain>
</file>

<file path=xl/sharedStrings.xml><?xml version="1.0" encoding="utf-8"?>
<sst xmlns="http://schemas.openxmlformats.org/spreadsheetml/2006/main" count="527" uniqueCount="323">
  <si>
    <t>様式第1号(第5条関係)※法人の場合は、原則として記名押印が必要です。法人以外でも本人(代表者)が記入しない場合は、記名押印が必要です。</t>
  </si>
  <si>
    <t>給水装置</t>
  </si>
  <si>
    <t>外線工事</t>
  </si>
  <si>
    <t>申込書</t>
  </si>
  <si>
    <t>新設</t>
  </si>
  <si>
    <t>改造</t>
  </si>
  <si>
    <t>号</t>
  </si>
  <si>
    <t>令和</t>
  </si>
  <si>
    <t>年　　　　　月　　　　　日</t>
  </si>
  <si>
    <t>水道施設課長</t>
  </si>
  <si>
    <t>内線工事</t>
  </si>
  <si>
    <t>修繕</t>
  </si>
  <si>
    <t>撤去</t>
  </si>
  <si>
    <t>伊万里市長　様</t>
  </si>
  <si>
    <t>工期</t>
  </si>
  <si>
    <t>管理課長</t>
  </si>
  <si>
    <t>工事申込者等</t>
  </si>
  <si>
    <t>(工事場所)</t>
  </si>
  <si>
    <t>伊万里市</t>
  </si>
  <si>
    <t>(申込者)住所</t>
  </si>
  <si>
    <t>℡</t>
  </si>
  <si>
    <t>水道工務係長</t>
  </si>
  <si>
    <t>(自署の場合は押印不要)</t>
  </si>
  <si>
    <t>水道維持係長</t>
  </si>
  <si>
    <t>(給水装置工事事業者)</t>
  </si>
  <si>
    <t>会社名</t>
  </si>
  <si>
    <t>営業係長</t>
  </si>
  <si>
    <t>代表者名</t>
  </si>
  <si>
    <t>(給水装置工事主任技術者)　　免状交付番号</t>
  </si>
  <si>
    <t>氏名</t>
  </si>
  <si>
    <t>水道技術管理者</t>
  </si>
  <si>
    <t>利害関係人同意書</t>
  </si>
  <si>
    <t>上記給水装置工事の施工について同意します。</t>
  </si>
  <si>
    <t>受水槽：(縦</t>
  </si>
  <si>
    <t>m×横</t>
  </si>
  <si>
    <t>m×深さ</t>
  </si>
  <si>
    <t>m ＝</t>
  </si>
  <si>
    <t>㎥)</t>
  </si>
  <si>
    <t>(家屋所有者承認)住所</t>
  </si>
  <si>
    <t>口径</t>
  </si>
  <si>
    <t xml:space="preserve">mm   </t>
  </si>
  <si>
    <t>調定者</t>
  </si>
  <si>
    <t>(土地所有者承認)住所</t>
  </si>
  <si>
    <t>(メーター関連)</t>
  </si>
  <si>
    <t>(枝管分岐承認)　住所</t>
  </si>
  <si>
    <t>メーター交付年月日</t>
  </si>
  <si>
    <t>審査</t>
  </si>
  <si>
    <t>名称</t>
  </si>
  <si>
    <t>設計</t>
  </si>
  <si>
    <t>概要</t>
  </si>
  <si>
    <t>寸法</t>
  </si>
  <si>
    <t>数量</t>
  </si>
  <si>
    <t>単価</t>
  </si>
  <si>
    <t>金額</t>
  </si>
  <si>
    <t>外線工事小計</t>
  </si>
  <si>
    <t>B</t>
  </si>
  <si>
    <t>掘削部分</t>
  </si>
  <si>
    <t>影響部分</t>
  </si>
  <si>
    <t>路面復旧小計(百円止め)</t>
  </si>
  <si>
    <t>C</t>
  </si>
  <si>
    <t>区　　分</t>
  </si>
  <si>
    <t>設計金額</t>
  </si>
  <si>
    <t>精算金額</t>
  </si>
  <si>
    <t>内線工事小計</t>
  </si>
  <si>
    <t>A</t>
  </si>
  <si>
    <t>手数料算定額</t>
  </si>
  <si>
    <t>工事価格(千円止め)</t>
  </si>
  <si>
    <t>路面復旧小計</t>
  </si>
  <si>
    <t>消費税相当額</t>
  </si>
  <si>
    <t>直接工事費</t>
  </si>
  <si>
    <t>D(A+B+C)</t>
  </si>
  <si>
    <t>運 搬 費</t>
  </si>
  <si>
    <t>E</t>
  </si>
  <si>
    <t>手　数　料</t>
  </si>
  <si>
    <t>準 備 費</t>
  </si>
  <si>
    <t>F</t>
  </si>
  <si>
    <t>労務者輸送費</t>
  </si>
  <si>
    <t>G</t>
  </si>
  <si>
    <t>給水負担金</t>
  </si>
  <si>
    <t>安 全 費</t>
  </si>
  <si>
    <t>H</t>
  </si>
  <si>
    <t>純工事費合計</t>
  </si>
  <si>
    <t>I(D+E+F+G+H)</t>
  </si>
  <si>
    <t>総　合　計</t>
  </si>
  <si>
    <t>現場管理費</t>
  </si>
  <si>
    <t>J</t>
  </si>
  <si>
    <t>一般管理費</t>
  </si>
  <si>
    <t>K</t>
  </si>
  <si>
    <t>受付番号 / お客様番号</t>
  </si>
  <si>
    <t>工事価格</t>
  </si>
  <si>
    <t>(I+J+K)</t>
  </si>
  <si>
    <t>手数料算出額</t>
  </si>
  <si>
    <t>2万円まで</t>
  </si>
  <si>
    <t>設　計　略　図</t>
  </si>
  <si>
    <t>内　線　工　事</t>
  </si>
  <si>
    <t>受　付　番　号</t>
  </si>
  <si>
    <t>お 客 様 番 号</t>
  </si>
  <si>
    <t>給水装置工事材料表</t>
  </si>
  <si>
    <t>家屋の平面図</t>
  </si>
  <si>
    <t>No.</t>
  </si>
  <si>
    <t>材料名</t>
  </si>
  <si>
    <t>メーカー名</t>
  </si>
  <si>
    <t>登録番号</t>
  </si>
  <si>
    <t>外　線　工　事</t>
  </si>
  <si>
    <t>分岐付近の平面図</t>
  </si>
  <si>
    <t>分岐付近の断面図</t>
  </si>
  <si>
    <t>【配水管埋設道路・分水箇所・給水装置状況】</t>
  </si>
  <si>
    <t>(埋設道路種別)：</t>
  </si>
  <si>
    <t>(舗装種類)：</t>
  </si>
  <si>
    <t>(配管所有者)：</t>
  </si>
  <si>
    <t>(埋設深度)：</t>
  </si>
  <si>
    <t>ｍ</t>
  </si>
  <si>
    <t>(配管管種)：</t>
  </si>
  <si>
    <t>(配管管径)：</t>
  </si>
  <si>
    <t>mm</t>
  </si>
  <si>
    <t>(分水方法)：</t>
  </si>
  <si>
    <t>(分水口径)：</t>
  </si>
  <si>
    <t>×</t>
  </si>
  <si>
    <t>(給水管管種)：</t>
  </si>
  <si>
    <t>(給水管管径)：</t>
  </si>
  <si>
    <t>【受水槽】※設置する場合のみ記入する。</t>
  </si>
  <si>
    <t>受付</t>
    <phoneticPr fontId="18"/>
  </si>
  <si>
    <t>承認</t>
    <phoneticPr fontId="18"/>
  </si>
  <si>
    <t>竣工</t>
    <phoneticPr fontId="18"/>
  </si>
  <si>
    <t>指定番号：</t>
    <phoneticPr fontId="18"/>
  </si>
  <si>
    <t>号</t>
    <rPh sb="0" eb="1">
      <t>ゴウ</t>
    </rPh>
    <phoneticPr fontId="18"/>
  </si>
  <si>
    <t>円</t>
    <rPh sb="0" eb="1">
      <t>エン</t>
    </rPh>
    <phoneticPr fontId="18"/>
  </si>
  <si>
    <t>給水負担金：</t>
    <rPh sb="0" eb="2">
      <t>キュウスイ</t>
    </rPh>
    <phoneticPr fontId="18"/>
  </si>
  <si>
    <t>検査手数料：</t>
    <phoneticPr fontId="18"/>
  </si>
  <si>
    <t>メーター番号:No.</t>
    <phoneticPr fontId="18"/>
  </si>
  <si>
    <t>伊万里市指定給水装置工事事業者規程(第15条関係)</t>
  </si>
  <si>
    <t>検　査　調　書</t>
  </si>
  <si>
    <t>給水装置工事(</t>
  </si>
  <si>
    <t>外線・内線竣工</t>
  </si>
  <si>
    <t>)検査申請書</t>
  </si>
  <si>
    <t>　量水器設置場所※内線竣工の場合のみ記入</t>
  </si>
  <si>
    <t>量水器場所(方角)</t>
  </si>
  <si>
    <t>伊万里市長　殿</t>
  </si>
  <si>
    <t>N</t>
  </si>
  <si>
    <t>家屋</t>
  </si>
  <si>
    <t>給 水 装 置 工 事 事 業 者</t>
  </si>
  <si>
    <t>検　査　項　目</t>
  </si>
  <si>
    <t>合・否</t>
  </si>
  <si>
    <t>概　要</t>
  </si>
  <si>
    <t xml:space="preserve"> 給水管の種類・口径・延長</t>
  </si>
  <si>
    <t xml:space="preserve"> 給水管(外線)の埋設深度</t>
  </si>
  <si>
    <t xml:space="preserve">ｍ </t>
  </si>
  <si>
    <t>給 水 装 置 工 事 主 任 技 術 者</t>
  </si>
  <si>
    <t xml:space="preserve"> 給水管(内線)の埋設深度</t>
  </si>
  <si>
    <t xml:space="preserve"> 逆流防止のための器具の設置状況</t>
  </si>
  <si>
    <t xml:space="preserve"> メーター器設置位置の確認</t>
  </si>
  <si>
    <t xml:space="preserve"> 給水器具(継手を含む)取付状況</t>
  </si>
  <si>
    <t xml:space="preserve"> 受水装置の設置及び規格等の確認</t>
  </si>
  <si>
    <t>下記の給水装置工事が完了したので(</t>
  </si>
  <si>
    <t>)検査をお願いします。</t>
  </si>
  <si>
    <t xml:space="preserve"> 給水管の防護処理</t>
  </si>
  <si>
    <t>記</t>
  </si>
  <si>
    <t xml:space="preserve"> 給水装置に使用する材質の確認</t>
  </si>
  <si>
    <t xml:space="preserve"> 他の管とクロスコネクションの有無</t>
  </si>
  <si>
    <t>残塩       mg/L</t>
  </si>
  <si>
    <t>受 付 番 号</t>
  </si>
  <si>
    <t>第</t>
  </si>
  <si>
    <t xml:space="preserve"> 水圧テストの結果1.75Mpa(2分間)</t>
  </si>
  <si>
    <t>検査希望日時</t>
  </si>
  <si>
    <t>年　　　月　　　日</t>
  </si>
  <si>
    <t>時　　　分</t>
  </si>
  <si>
    <t xml:space="preserve"> 竣工図及び写真の提出の有無</t>
  </si>
  <si>
    <t>申　込　者</t>
  </si>
  <si>
    <t xml:space="preserve"> 地下埋設管の協議の有無</t>
  </si>
  <si>
    <t>設置場所</t>
  </si>
  <si>
    <t xml:space="preserve"> 他埋設物との離隔距離(30cm以上)</t>
  </si>
  <si>
    <t>上記工事場所の給水装置工事の竣工検査を実施いたしました。</t>
  </si>
  <si>
    <t>添付書類</t>
  </si>
  <si>
    <t xml:space="preserve"> 使用材料を記載した竣工図・給水装置工事材料表・工事写真</t>
  </si>
  <si>
    <t>検査日：</t>
  </si>
  <si>
    <t>　　　年　　　　月　　　　日</t>
  </si>
  <si>
    <t>検査員：</t>
  </si>
  <si>
    <t xml:space="preserve"> ㊞</t>
  </si>
  <si>
    <t>代表者名</t>
    <phoneticPr fontId="18"/>
  </si>
  <si>
    <t>検査手数料</t>
    <rPh sb="0" eb="2">
      <t>ケンサ</t>
    </rPh>
    <rPh sb="2" eb="5">
      <t>テスウリョウ</t>
    </rPh>
    <phoneticPr fontId="18"/>
  </si>
  <si>
    <t>2万円を超え3万円まで</t>
    <phoneticPr fontId="18"/>
  </si>
  <si>
    <t>3万円を超え5万円まで</t>
    <phoneticPr fontId="18"/>
  </si>
  <si>
    <t>5万円を超え10万円まで</t>
    <phoneticPr fontId="18"/>
  </si>
  <si>
    <t>10万円を超え30万円まで</t>
    <phoneticPr fontId="18"/>
  </si>
  <si>
    <t>30万円を超え100万円まで</t>
    <phoneticPr fontId="18"/>
  </si>
  <si>
    <t>100万円を超える</t>
    <phoneticPr fontId="18"/>
  </si>
  <si>
    <t>申請日:        　 年　　　 月　 　　日</t>
    <phoneticPr fontId="18"/>
  </si>
  <si>
    <t>様式第５号（第１９条、第２７条関係）</t>
    <rPh sb="0" eb="2">
      <t>ヨウシキ</t>
    </rPh>
    <rPh sb="2" eb="3">
      <t>ダイ</t>
    </rPh>
    <rPh sb="4" eb="5">
      <t>ゴウ</t>
    </rPh>
    <rPh sb="6" eb="7">
      <t>ダイ</t>
    </rPh>
    <rPh sb="9" eb="10">
      <t>ジョウ</t>
    </rPh>
    <rPh sb="11" eb="12">
      <t>ダイ</t>
    </rPh>
    <rPh sb="14" eb="15">
      <t>ジョウ</t>
    </rPh>
    <rPh sb="15" eb="17">
      <t>カンケイ</t>
    </rPh>
    <phoneticPr fontId="24"/>
  </si>
  <si>
    <t>水道使用開始・停止･臨時使用・用途変更届</t>
    <rPh sb="4" eb="5">
      <t>カイ</t>
    </rPh>
    <rPh sb="5" eb="6">
      <t>ハジ</t>
    </rPh>
    <rPh sb="7" eb="8">
      <t>テイ</t>
    </rPh>
    <rPh sb="8" eb="9">
      <t>トメ</t>
    </rPh>
    <rPh sb="10" eb="12">
      <t>リンジ</t>
    </rPh>
    <rPh sb="12" eb="14">
      <t>シヨウ</t>
    </rPh>
    <rPh sb="15" eb="17">
      <t>ヨウト</t>
    </rPh>
    <rPh sb="17" eb="19">
      <t>ヘンコウ</t>
    </rPh>
    <phoneticPr fontId="24"/>
  </si>
  <si>
    <t>管理課長</t>
    <rPh sb="0" eb="2">
      <t>カンリ</t>
    </rPh>
    <rPh sb="2" eb="4">
      <t>カチョウ</t>
    </rPh>
    <phoneticPr fontId="24"/>
  </si>
  <si>
    <t>副課長</t>
    <rPh sb="0" eb="3">
      <t>フクカチョウ</t>
    </rPh>
    <phoneticPr fontId="24"/>
  </si>
  <si>
    <t>営業係長</t>
    <rPh sb="0" eb="2">
      <t>エイギョウ</t>
    </rPh>
    <rPh sb="2" eb="4">
      <t>カカリチョウ</t>
    </rPh>
    <phoneticPr fontId="24"/>
  </si>
  <si>
    <t>係</t>
    <rPh sb="0" eb="1">
      <t>カカ</t>
    </rPh>
    <phoneticPr fontId="24"/>
  </si>
  <si>
    <t>受付</t>
    <rPh sb="0" eb="2">
      <t>ウケツケ</t>
    </rPh>
    <phoneticPr fontId="24"/>
  </si>
  <si>
    <t>　　　　
　　伊万里市長　様
　　　　　　　　　　　　　　　　      　　　年　　　月　　　日　　</t>
    <rPh sb="13" eb="14">
      <t>サマ</t>
    </rPh>
    <rPh sb="40" eb="41">
      <t>ネン</t>
    </rPh>
    <rPh sb="44" eb="45">
      <t>ツキ</t>
    </rPh>
    <rPh sb="48" eb="49">
      <t>ニチ</t>
    </rPh>
    <phoneticPr fontId="24"/>
  </si>
  <si>
    <t>　設備コード
（※お客様番号）</t>
    <rPh sb="1" eb="3">
      <t>セツビ</t>
    </rPh>
    <rPh sb="10" eb="11">
      <t>キャク</t>
    </rPh>
    <rPh sb="11" eb="12">
      <t>サマ</t>
    </rPh>
    <rPh sb="12" eb="14">
      <t>バンゴウ</t>
    </rPh>
    <phoneticPr fontId="24"/>
  </si>
  <si>
    <t>下記のとおり、水道使用の　（　開始　・　停止　・</t>
    <rPh sb="0" eb="2">
      <t>カキ</t>
    </rPh>
    <rPh sb="7" eb="9">
      <t>スイドウ</t>
    </rPh>
    <rPh sb="9" eb="11">
      <t>シヨウ</t>
    </rPh>
    <rPh sb="15" eb="17">
      <t>カイシ</t>
    </rPh>
    <rPh sb="20" eb="22">
      <t>テイシ</t>
    </rPh>
    <phoneticPr fontId="24"/>
  </si>
  <si>
    <t>用途</t>
    <rPh sb="0" eb="2">
      <t>ヨウト</t>
    </rPh>
    <phoneticPr fontId="24"/>
  </si>
  <si>
    <t>臨時用 ・ 家庭用 ・ 営業用 ・ その他 （　　　　　　）</t>
    <rPh sb="0" eb="2">
      <t>リンジ</t>
    </rPh>
    <rPh sb="2" eb="3">
      <t>ヨウ</t>
    </rPh>
    <rPh sb="6" eb="9">
      <t>カテイヨウ</t>
    </rPh>
    <rPh sb="12" eb="15">
      <t>エイギョウヨウ</t>
    </rPh>
    <rPh sb="20" eb="21">
      <t>タ</t>
    </rPh>
    <phoneticPr fontId="24"/>
  </si>
  <si>
    <t>臨時使用　・　用途変更　・　メーターの撤去　）</t>
    <rPh sb="0" eb="2">
      <t>リンジ</t>
    </rPh>
    <rPh sb="2" eb="4">
      <t>シヨウ</t>
    </rPh>
    <rPh sb="7" eb="9">
      <t>ヨウト</t>
    </rPh>
    <rPh sb="9" eb="11">
      <t>ヘンコウ</t>
    </rPh>
    <rPh sb="19" eb="21">
      <t>テッキョ</t>
    </rPh>
    <phoneticPr fontId="24"/>
  </si>
  <si>
    <t>メーター Ｎo.</t>
    <phoneticPr fontId="24"/>
  </si>
  <si>
    <t>を届け出ます。</t>
    <rPh sb="1" eb="2">
      <t>トド</t>
    </rPh>
    <rPh sb="3" eb="4">
      <t>デ</t>
    </rPh>
    <phoneticPr fontId="24"/>
  </si>
  <si>
    <t>口径</t>
    <rPh sb="0" eb="2">
      <t>コウケイ</t>
    </rPh>
    <phoneticPr fontId="24"/>
  </si>
  <si>
    <t>φ　　　　　mm</t>
    <phoneticPr fontId="24"/>
  </si>
  <si>
    <t>表示水量</t>
    <rPh sb="0" eb="2">
      <t>ヒョウジ</t>
    </rPh>
    <rPh sb="2" eb="4">
      <t>スイリョウ</t>
    </rPh>
    <phoneticPr fontId="24"/>
  </si>
  <si>
    <t>　　　　　　　　㎥</t>
    <phoneticPr fontId="24"/>
  </si>
  <si>
    <t>申　請　者</t>
    <rPh sb="0" eb="1">
      <t>サル</t>
    </rPh>
    <rPh sb="2" eb="3">
      <t>ショウ</t>
    </rPh>
    <rPh sb="4" eb="5">
      <t>シャ</t>
    </rPh>
    <phoneticPr fontId="24"/>
  </si>
  <si>
    <t xml:space="preserve"> 〒  　　　-　　　　</t>
    <phoneticPr fontId="24"/>
  </si>
  <si>
    <t>水道料金のお支払方法</t>
    <rPh sb="0" eb="2">
      <t>スイドウ</t>
    </rPh>
    <rPh sb="2" eb="4">
      <t>リョウキン</t>
    </rPh>
    <rPh sb="6" eb="8">
      <t>シハライ</t>
    </rPh>
    <rPh sb="8" eb="10">
      <t>ホウホウ</t>
    </rPh>
    <phoneticPr fontId="24"/>
  </si>
  <si>
    <t>　① 納付書</t>
    <rPh sb="3" eb="6">
      <t>ノウフショ</t>
    </rPh>
    <phoneticPr fontId="24"/>
  </si>
  <si>
    <t xml:space="preserve">  ふりがな</t>
    <phoneticPr fontId="24"/>
  </si>
  <si>
    <t xml:space="preserve">  ※送付先を下記より選んでください。</t>
    <phoneticPr fontId="24"/>
  </si>
  <si>
    <t xml:space="preserve"> 氏　名</t>
    <rPh sb="1" eb="2">
      <t>シ</t>
    </rPh>
    <rPh sb="3" eb="4">
      <t>メイ</t>
    </rPh>
    <phoneticPr fontId="24"/>
  </si>
  <si>
    <t xml:space="preserve">
・申請者
・建設業者
・水道工事店
・その他の送付先
</t>
    <rPh sb="2" eb="5">
      <t>シンセイシャ</t>
    </rPh>
    <rPh sb="7" eb="10">
      <t>ケンセツギョウ</t>
    </rPh>
    <rPh sb="10" eb="11">
      <t>シャ</t>
    </rPh>
    <rPh sb="13" eb="15">
      <t>スイドウ</t>
    </rPh>
    <rPh sb="15" eb="17">
      <t>コウジ</t>
    </rPh>
    <rPh sb="17" eb="18">
      <t>テン</t>
    </rPh>
    <rPh sb="22" eb="23">
      <t>タ</t>
    </rPh>
    <rPh sb="24" eb="26">
      <t>ソウフ</t>
    </rPh>
    <rPh sb="26" eb="27">
      <t>サキ</t>
    </rPh>
    <phoneticPr fontId="24"/>
  </si>
  <si>
    <t>生年月日</t>
    <rPh sb="0" eb="2">
      <t>セイネン</t>
    </rPh>
    <rPh sb="2" eb="4">
      <t>ガッピ</t>
    </rPh>
    <phoneticPr fontId="24"/>
  </si>
  <si>
    <t>　　　年　　　　月　　　　日</t>
    <rPh sb="3" eb="4">
      <t>ネン</t>
    </rPh>
    <rPh sb="8" eb="9">
      <t>ツキ</t>
    </rPh>
    <rPh sb="13" eb="14">
      <t>ヒ</t>
    </rPh>
    <phoneticPr fontId="24"/>
  </si>
  <si>
    <t>※○で囲む</t>
    <phoneticPr fontId="24"/>
  </si>
  <si>
    <t>連絡先</t>
    <rPh sb="0" eb="3">
      <t>レンラクサキ</t>
    </rPh>
    <phoneticPr fontId="24"/>
  </si>
  <si>
    <t>－</t>
    <phoneticPr fontId="24"/>
  </si>
  <si>
    <t>　 　－</t>
    <phoneticPr fontId="24"/>
  </si>
  <si>
    <t>建　設　業　者</t>
    <rPh sb="0" eb="1">
      <t>ケン</t>
    </rPh>
    <rPh sb="2" eb="3">
      <t>セツ</t>
    </rPh>
    <rPh sb="4" eb="5">
      <t>ギョウ</t>
    </rPh>
    <rPh sb="6" eb="7">
      <t>シャ</t>
    </rPh>
    <phoneticPr fontId="24"/>
  </si>
  <si>
    <t xml:space="preserve"> 〒  　　　-</t>
    <phoneticPr fontId="24"/>
  </si>
  <si>
    <t xml:space="preserve">  ふりがな</t>
    <phoneticPr fontId="24"/>
  </si>
  <si>
    <t>社名</t>
    <rPh sb="0" eb="1">
      <t>シャ</t>
    </rPh>
    <rPh sb="1" eb="2">
      <t>メイ</t>
    </rPh>
    <phoneticPr fontId="24"/>
  </si>
  <si>
    <t>　② 口座振替</t>
    <rPh sb="3" eb="5">
      <t>コウザ</t>
    </rPh>
    <rPh sb="5" eb="7">
      <t>フリカエ</t>
    </rPh>
    <phoneticPr fontId="24"/>
  </si>
  <si>
    <t>－</t>
    <phoneticPr fontId="24"/>
  </si>
  <si>
    <t>　 　－</t>
    <phoneticPr fontId="24"/>
  </si>
  <si>
    <t>　※現在、別の物件等で水道料金の口座引落を
　　行っている場合に限る</t>
    <rPh sb="11" eb="13">
      <t>スイドウ</t>
    </rPh>
    <rPh sb="13" eb="15">
      <t>リョウキン</t>
    </rPh>
    <rPh sb="32" eb="33">
      <t>カギ</t>
    </rPh>
    <phoneticPr fontId="24"/>
  </si>
  <si>
    <t>水 道 工 事 店</t>
    <rPh sb="0" eb="1">
      <t>ミズ</t>
    </rPh>
    <rPh sb="2" eb="3">
      <t>ミチ</t>
    </rPh>
    <rPh sb="4" eb="5">
      <t>コウ</t>
    </rPh>
    <rPh sb="6" eb="7">
      <t>コト</t>
    </rPh>
    <rPh sb="8" eb="9">
      <t>テン</t>
    </rPh>
    <phoneticPr fontId="24"/>
  </si>
  <si>
    <t>上　下　水　道　部　記入欄</t>
    <rPh sb="0" eb="1">
      <t>ウエ</t>
    </rPh>
    <rPh sb="2" eb="3">
      <t>シタ</t>
    </rPh>
    <rPh sb="4" eb="5">
      <t>ミズ</t>
    </rPh>
    <rPh sb="6" eb="7">
      <t>ミチ</t>
    </rPh>
    <rPh sb="8" eb="9">
      <t>ブ</t>
    </rPh>
    <rPh sb="10" eb="12">
      <t>キニュウ</t>
    </rPh>
    <rPh sb="12" eb="13">
      <t>ラン</t>
    </rPh>
    <phoneticPr fontId="24"/>
  </si>
  <si>
    <t>行政区
コード</t>
    <rPh sb="0" eb="3">
      <t>ギョウセイク</t>
    </rPh>
    <phoneticPr fontId="24"/>
  </si>
  <si>
    <t xml:space="preserve">  ふりがな</t>
    <phoneticPr fontId="24"/>
  </si>
  <si>
    <t>検針員</t>
    <rPh sb="0" eb="2">
      <t>ケンシン</t>
    </rPh>
    <rPh sb="2" eb="3">
      <t>イン</t>
    </rPh>
    <phoneticPr fontId="24"/>
  </si>
  <si>
    <t>工事店名</t>
    <rPh sb="0" eb="2">
      <t>コウジ</t>
    </rPh>
    <rPh sb="2" eb="4">
      <t>テンメイ</t>
    </rPh>
    <phoneticPr fontId="24"/>
  </si>
  <si>
    <t>検針順</t>
    <rPh sb="0" eb="2">
      <t>ケンシン</t>
    </rPh>
    <rPh sb="2" eb="3">
      <t>ジュン</t>
    </rPh>
    <phoneticPr fontId="24"/>
  </si>
  <si>
    <t>　－　　　　　　　　－　　　</t>
    <phoneticPr fontId="24"/>
  </si>
  <si>
    <t>－</t>
    <phoneticPr fontId="24"/>
  </si>
  <si>
    <t>調定月</t>
    <rPh sb="0" eb="2">
      <t>チョウテイ</t>
    </rPh>
    <rPh sb="2" eb="3">
      <t>ツキ</t>
    </rPh>
    <phoneticPr fontId="24"/>
  </si>
  <si>
    <t>月</t>
    <rPh sb="0" eb="1">
      <t>ツキ</t>
    </rPh>
    <phoneticPr fontId="24"/>
  </si>
  <si>
    <t>　まで
　から</t>
    <phoneticPr fontId="24"/>
  </si>
  <si>
    <t>処理済</t>
    <rPh sb="0" eb="2">
      <t>ショリ</t>
    </rPh>
    <rPh sb="2" eb="3">
      <t>スミ</t>
    </rPh>
    <phoneticPr fontId="24"/>
  </si>
  <si>
    <t>　【付近の略図とメーター位置】</t>
    <phoneticPr fontId="24"/>
  </si>
  <si>
    <t>給水先住所</t>
    <phoneticPr fontId="24"/>
  </si>
  <si>
    <t>伊万里市水道事業給水規程第5条の規定に基づき、給水装置工事を申し込みます。</t>
    <rPh sb="10" eb="12">
      <t>キテイ</t>
    </rPh>
    <rPh sb="16" eb="18">
      <t>キテイ</t>
    </rPh>
    <phoneticPr fontId="18"/>
  </si>
  <si>
    <t>精算</t>
    <rPh sb="0" eb="2">
      <t>セイサン</t>
    </rPh>
    <phoneticPr fontId="18"/>
  </si>
  <si>
    <t>検査</t>
    <rPh sb="0" eb="2">
      <t>ケンサ</t>
    </rPh>
    <phoneticPr fontId="18"/>
  </si>
  <si>
    <t>水圧(予想値)：</t>
    <phoneticPr fontId="18"/>
  </si>
  <si>
    <t>水圧(実測値)：</t>
    <phoneticPr fontId="18"/>
  </si>
  <si>
    <t>管路ｼｽﾃﾑ入力日：</t>
    <phoneticPr fontId="18"/>
  </si>
  <si>
    <t>顧客番号：</t>
    <rPh sb="0" eb="2">
      <t>コキャク</t>
    </rPh>
    <rPh sb="2" eb="4">
      <t>バンゴウ</t>
    </rPh>
    <phoneticPr fontId="18"/>
  </si>
  <si>
    <t>mm　×</t>
    <phoneticPr fontId="18"/>
  </si>
  <si>
    <t>個</t>
    <rPh sb="0" eb="1">
      <t>コ</t>
    </rPh>
    <phoneticPr fontId="18"/>
  </si>
  <si>
    <t>承認(施工)</t>
    <phoneticPr fontId="18"/>
  </si>
  <si>
    <t>承認(竣工)</t>
    <phoneticPr fontId="18"/>
  </si>
  <si>
    <t>領収印</t>
    <phoneticPr fontId="18"/>
  </si>
  <si>
    <t>令和</t>
    <phoneticPr fontId="18"/>
  </si>
  <si>
    <t>年　　月　　日</t>
    <phoneticPr fontId="18"/>
  </si>
  <si>
    <t>令和</t>
    <phoneticPr fontId="18"/>
  </si>
  <si>
    <t>【給水負担金関連】</t>
    <phoneticPr fontId="18"/>
  </si>
  <si>
    <t>水道使用開始日：</t>
    <phoneticPr fontId="18"/>
  </si>
  <si>
    <t>家庭用</t>
    <phoneticPr fontId="18"/>
  </si>
  <si>
    <t>営業用</t>
    <phoneticPr fontId="18"/>
  </si>
  <si>
    <t>(標高)：</t>
    <phoneticPr fontId="18"/>
  </si>
  <si>
    <t>m</t>
    <phoneticPr fontId="18"/>
  </si>
  <si>
    <t>階建て</t>
    <phoneticPr fontId="18"/>
  </si>
  <si>
    <t>(建物階数)：</t>
    <phoneticPr fontId="18"/>
  </si>
  <si>
    <t>口</t>
    <phoneticPr fontId="18"/>
  </si>
  <si>
    <t>令和　　 年 　　月　 　日～令和　 　年　   月　 　日</t>
    <phoneticPr fontId="18"/>
  </si>
  <si>
    <t>MPa</t>
    <phoneticPr fontId="18"/>
  </si>
  <si>
    <t xml:space="preserve">        -</t>
    <phoneticPr fontId="18"/>
  </si>
  <si>
    <r>
      <t xml:space="preserve">ふりがな
</t>
    </r>
    <r>
      <rPr>
        <sz val="11"/>
        <color theme="1"/>
        <rFont val="ＭＳ 明朝"/>
        <family val="1"/>
        <charset val="128"/>
      </rPr>
      <t>氏名</t>
    </r>
  </si>
  <si>
    <t>【給水用途】</t>
    <phoneticPr fontId="18"/>
  </si>
  <si>
    <r>
      <rPr>
        <sz val="11"/>
        <color theme="1"/>
        <rFont val="ＭＳ 明朝"/>
        <family val="1"/>
        <charset val="128"/>
      </rPr>
      <t>※誓約事項</t>
    </r>
    <r>
      <rPr>
        <sz val="10"/>
        <color theme="1"/>
        <rFont val="ＭＳ 明朝"/>
        <family val="1"/>
        <charset val="128"/>
      </rPr>
      <t xml:space="preserve">
この工事に関し利害関係人・その他の者との間に紛争が生じた場合は、自己の責任において解決します。
また、工事竣工後は責任を持って維持管理します。
量水器の取替及び配水管工事等に伴う断水作業に協力します。</t>
    </r>
    <phoneticPr fontId="18"/>
  </si>
  <si>
    <t>(給水栓数)：</t>
    <phoneticPr fontId="18"/>
  </si>
  <si>
    <t xml:space="preserve">月 　日
</t>
    <phoneticPr fontId="18"/>
  </si>
  <si>
    <t>臨時用(工事等)</t>
    <rPh sb="0" eb="2">
      <t>リンジ</t>
    </rPh>
    <rPh sb="4" eb="6">
      <t>コウジ</t>
    </rPh>
    <phoneticPr fontId="18"/>
  </si>
  <si>
    <t>その他(　　　　　　)</t>
    <phoneticPr fontId="18"/>
  </si>
  <si>
    <t>給水装置の表示</t>
  </si>
  <si>
    <t>譲受人の表示</t>
  </si>
  <si>
    <t>　　　　　　　　　　　　　　　　　　　印</t>
  </si>
  <si>
    <t>譲渡年月日</t>
  </si>
  <si>
    <t>設備コード</t>
    <phoneticPr fontId="18"/>
  </si>
  <si>
    <t>メーター番号</t>
    <phoneticPr fontId="18"/>
  </si>
  <si>
    <t>住　　　　所</t>
    <phoneticPr fontId="18"/>
  </si>
  <si>
    <t>氏名又は名称</t>
    <phoneticPr fontId="18"/>
  </si>
  <si>
    <t>代表者氏名</t>
    <phoneticPr fontId="18"/>
  </si>
  <si>
    <t>電話番号</t>
    <phoneticPr fontId="18"/>
  </si>
  <si>
    <t>　 　年　　月　　日</t>
    <phoneticPr fontId="18"/>
  </si>
  <si>
    <t>様式第４号（第１５条関係）</t>
    <phoneticPr fontId="18"/>
  </si>
  <si>
    <t>　　年　　月　　日</t>
    <phoneticPr fontId="18"/>
  </si>
  <si>
    <t>給水装置所有者</t>
    <phoneticPr fontId="18"/>
  </si>
  <si>
    <t>給水装置譲渡届</t>
    <phoneticPr fontId="18"/>
  </si>
  <si>
    <t>水装置を譲渡したので届けます。</t>
    <phoneticPr fontId="18"/>
  </si>
  <si>
    <t>印</t>
    <rPh sb="0" eb="1">
      <t>イン</t>
    </rPh>
    <phoneticPr fontId="18"/>
  </si>
  <si>
    <t>所在地</t>
    <phoneticPr fontId="18"/>
  </si>
  <si>
    <r>
      <t xml:space="preserve">施設名称
</t>
    </r>
    <r>
      <rPr>
        <sz val="11"/>
        <color theme="1"/>
        <rFont val="ＭＳ 明朝"/>
        <family val="1"/>
        <charset val="128"/>
      </rPr>
      <t>（屋号など）</t>
    </r>
    <phoneticPr fontId="18"/>
  </si>
  <si>
    <t>　伊万里市水道事業給水規程第１５条の２の規定により下記のとおり給</t>
    <phoneticPr fontId="18"/>
  </si>
  <si>
    <t>伊万里市　　　　　町</t>
    <phoneticPr fontId="18"/>
  </si>
  <si>
    <t>立花町</t>
  </si>
  <si>
    <t>1234-5</t>
    <phoneticPr fontId="18"/>
  </si>
  <si>
    <t>伊万里市大坪町甲1234－5　大坪アパートA101号室</t>
    <rPh sb="0" eb="4">
      <t>イマリシ</t>
    </rPh>
    <rPh sb="4" eb="7">
      <t>オオツボチョウ</t>
    </rPh>
    <rPh sb="7" eb="8">
      <t>コウ</t>
    </rPh>
    <rPh sb="15" eb="17">
      <t>オオツボ</t>
    </rPh>
    <rPh sb="25" eb="27">
      <t>ゴウシツ</t>
    </rPh>
    <phoneticPr fontId="18"/>
  </si>
  <si>
    <t>伊万里　太郎</t>
    <rPh sb="0" eb="3">
      <t>イマリ</t>
    </rPh>
    <rPh sb="4" eb="6">
      <t>タロウ</t>
    </rPh>
    <phoneticPr fontId="18"/>
  </si>
  <si>
    <t>いまり　たろう</t>
    <phoneticPr fontId="18"/>
  </si>
  <si>
    <t>090-1234-5678</t>
    <phoneticPr fontId="18"/>
  </si>
  <si>
    <t>市道</t>
  </si>
  <si>
    <t>市有管</t>
  </si>
  <si>
    <t>分水サドル</t>
  </si>
  <si>
    <t>アスファルト</t>
  </si>
  <si>
    <t>伊万里市立花町1234－1</t>
    <rPh sb="0" eb="4">
      <t>イマリシ</t>
    </rPh>
    <rPh sb="4" eb="7">
      <t>タチバナチョウ</t>
    </rPh>
    <phoneticPr fontId="18"/>
  </si>
  <si>
    <t>伊万里　一郎</t>
    <rPh sb="0" eb="3">
      <t>イマリ</t>
    </rPh>
    <rPh sb="4" eb="6">
      <t>イチロウ</t>
    </rPh>
    <phoneticPr fontId="18"/>
  </si>
  <si>
    <t>伊万里市新天町３４５－６</t>
    <rPh sb="0" eb="4">
      <t>イマリシ</t>
    </rPh>
    <rPh sb="4" eb="7">
      <t>シンテンチョウ</t>
    </rPh>
    <phoneticPr fontId="18"/>
  </si>
  <si>
    <t>株式会社　新天設備</t>
    <rPh sb="0" eb="2">
      <t>カブシキ</t>
    </rPh>
    <rPh sb="2" eb="4">
      <t>カイシャ</t>
    </rPh>
    <rPh sb="5" eb="7">
      <t>シンテン</t>
    </rPh>
    <rPh sb="7" eb="9">
      <t>セツビ</t>
    </rPh>
    <phoneticPr fontId="18"/>
  </si>
  <si>
    <t>新天　次郎</t>
    <rPh sb="0" eb="2">
      <t>シンテン</t>
    </rPh>
    <rPh sb="3" eb="5">
      <t>ジロウ</t>
    </rPh>
    <phoneticPr fontId="18"/>
  </si>
  <si>
    <t>-</t>
    <phoneticPr fontId="24"/>
  </si>
  <si>
    <t xml:space="preserve">-     - </t>
    <phoneticPr fontId="24"/>
  </si>
  <si>
    <t>PE</t>
  </si>
  <si>
    <t>DCIP</t>
  </si>
  <si>
    <t>立花　三郎</t>
    <rPh sb="0" eb="2">
      <t>タチバナ</t>
    </rPh>
    <rPh sb="3" eb="5">
      <t>サブロウ</t>
    </rPh>
    <phoneticPr fontId="18"/>
  </si>
  <si>
    <t>伊万里市長　様</t>
    <rPh sb="4" eb="5">
      <t>チョウ</t>
    </rPh>
    <phoneticPr fontId="18"/>
  </si>
  <si>
    <t>調定No.</t>
    <rPh sb="1" eb="2">
      <t>テイ</t>
    </rPh>
    <phoneticPr fontId="18"/>
  </si>
  <si>
    <t>調定No.</t>
    <phoneticPr fontId="18"/>
  </si>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</sst>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76" formatCode="_ * #,##0_ ;_ * \-#,##0_ ;_ * &quot;-&quot;??_ ;_ @_ "/>
    <numFmt numFmtId="177" formatCode="0.0_ "/>
    <numFmt numFmtId="178" formatCode="_ * #,##0.00_ ;_ * \-#,##0.00_ ;_ * &quot;-&quot;??.00_ ;_ @_ "/>
    <numFmt numFmtId="179" formatCode="[$¥-411]#,##0;\-[$¥-411]#,##0"/>
    <numFmt numFmtId="180" formatCode="#,##0_ "/>
    <numFmt numFmtId="181" formatCode="0.00_ "/>
    <numFmt numFmtId="182" formatCode="0_ "/>
  </numFmts>
  <fonts count="46" x14ac:knownFonts="1">
    <font>
      <sz val="11"/>
      <color theme="1"/>
      <name val="ＭＳ Ｐゴシック"/>
      <charset val="134"/>
      <scheme val="minor"/>
    </font>
    <font>
      <sz val="10"/>
      <color theme="1"/>
      <name val="ＭＳ 明朝"/>
      <family val="1"/>
      <charset val="128"/>
    </font>
    <font>
      <b/>
      <sz val="12"/>
      <color theme="1"/>
      <name val="ＭＳ 明朝"/>
      <family val="1"/>
      <charset val="128"/>
    </font>
    <font>
      <sz val="11"/>
      <color theme="1"/>
      <name val="ＭＳ 明朝"/>
      <family val="1"/>
      <charset val="128"/>
    </font>
    <font>
      <u/>
      <sz val="10"/>
      <color theme="1"/>
      <name val="ＭＳ 明朝"/>
      <family val="1"/>
      <charset val="128"/>
    </font>
    <font>
      <sz val="10"/>
      <color rgb="FFFF0000"/>
      <name val="ＭＳ 明朝"/>
      <family val="1"/>
      <charset val="128"/>
    </font>
    <font>
      <sz val="10"/>
      <color theme="1"/>
      <name val="ＭＳ Ｐゴシック"/>
      <family val="3"/>
      <charset val="128"/>
      <scheme val="minor"/>
    </font>
    <font>
      <sz val="11"/>
      <color rgb="FFFF0000"/>
      <name val="ＭＳ 明朝"/>
      <family val="1"/>
      <charset val="128"/>
    </font>
    <font>
      <sz val="12"/>
      <color theme="1"/>
      <name val="ＭＳ 明朝"/>
      <family val="1"/>
      <charset val="128"/>
    </font>
    <font>
      <sz val="12"/>
      <color rgb="FFFF0000"/>
      <name val="ＭＳ 明朝"/>
      <family val="1"/>
      <charset val="128"/>
    </font>
    <font>
      <b/>
      <sz val="14"/>
      <color theme="1"/>
      <name val="ＭＳ 明朝"/>
      <family val="1"/>
      <charset val="128"/>
    </font>
    <font>
      <b/>
      <sz val="11"/>
      <color theme="1"/>
      <name val="ＭＳ 明朝"/>
      <family val="1"/>
      <charset val="128"/>
    </font>
    <font>
      <sz val="9.5"/>
      <color theme="1"/>
      <name val="ＭＳ 明朝"/>
      <family val="1"/>
      <charset val="128"/>
    </font>
    <font>
      <sz val="8"/>
      <color theme="1"/>
      <name val="ＭＳ 明朝"/>
      <family val="1"/>
      <charset val="128"/>
    </font>
    <font>
      <sz val="11"/>
      <name val="ＭＳ 明朝"/>
      <family val="1"/>
      <charset val="128"/>
    </font>
    <font>
      <sz val="9"/>
      <color theme="1"/>
      <name val="ＭＳ 明朝"/>
      <family val="1"/>
      <charset val="128"/>
    </font>
    <font>
      <sz val="9"/>
      <name val="ＭＳ 明朝"/>
      <family val="1"/>
      <charset val="128"/>
    </font>
    <font>
      <sz val="11"/>
      <color theme="1"/>
      <name val="ＭＳ Ｐゴシック"/>
      <family val="3"/>
      <charset val="128"/>
      <scheme val="minor"/>
    </font>
    <font>
      <sz val="6"/>
      <name val="ＭＳ Ｐゴシック"/>
      <family val="3"/>
      <charset val="128"/>
      <scheme val="minor"/>
    </font>
    <font>
      <sz val="11"/>
      <color theme="1"/>
      <name val="ＭＳ 明朝"/>
      <family val="1"/>
      <charset val="128"/>
    </font>
    <font>
      <sz val="16"/>
      <color theme="1"/>
      <name val="ＭＳ 明朝"/>
      <family val="1"/>
      <charset val="128"/>
    </font>
    <font>
      <sz val="14"/>
      <color theme="1"/>
      <name val="ＭＳ 明朝"/>
      <family val="1"/>
      <charset val="128"/>
    </font>
    <font>
      <sz val="12"/>
      <color theme="1"/>
      <name val="ＭＳ 明朝"/>
      <family val="1"/>
      <charset val="128"/>
    </font>
    <font>
      <u/>
      <sz val="11"/>
      <color theme="1"/>
      <name val="ＭＳ 明朝"/>
      <family val="1"/>
      <charset val="128"/>
    </font>
    <font>
      <sz val="6"/>
      <name val="ＭＳ Ｐゴシック"/>
      <family val="3"/>
      <charset val="128"/>
    </font>
    <font>
      <u/>
      <sz val="16"/>
      <color indexed="8"/>
      <name val="ＭＳ Ｐゴシック"/>
      <family val="3"/>
      <charset val="128"/>
    </font>
    <font>
      <sz val="16"/>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4"/>
      <color indexed="8"/>
      <name val="ＭＳ Ｐゴシック"/>
      <family val="3"/>
      <charset val="128"/>
    </font>
    <font>
      <sz val="11"/>
      <color theme="1"/>
      <name val="HGS明朝B"/>
      <family val="1"/>
      <charset val="128"/>
    </font>
    <font>
      <sz val="8"/>
      <color theme="1"/>
      <name val="ＭＳ Ｐゴシック"/>
      <family val="3"/>
      <charset val="128"/>
      <scheme val="minor"/>
    </font>
    <font>
      <sz val="9"/>
      <color theme="1"/>
      <name val="ＭＳ Ｐゴシック"/>
      <family val="3"/>
      <charset val="128"/>
      <scheme val="minor"/>
    </font>
    <font>
      <u val="double"/>
      <sz val="12"/>
      <color theme="1"/>
      <name val="ＭＳ Ｐゴシック"/>
      <family val="3"/>
      <charset val="128"/>
      <scheme val="minor"/>
    </font>
    <font>
      <sz val="7.7"/>
      <color theme="1"/>
      <name val="ＭＳ Ｐゴシック"/>
      <family val="3"/>
      <charset val="128"/>
      <scheme val="minor"/>
    </font>
    <font>
      <sz val="14"/>
      <color theme="1"/>
      <name val="ＭＳ Ｐゴシック"/>
      <family val="3"/>
      <charset val="128"/>
      <scheme val="minor"/>
    </font>
    <font>
      <sz val="10"/>
      <name val="ＭＳ 明朝"/>
      <family val="1"/>
      <charset val="128"/>
    </font>
    <font>
      <sz val="11"/>
      <color theme="1"/>
      <name val="HGP明朝E"/>
      <family val="1"/>
      <charset val="128"/>
    </font>
    <font>
      <sz val="12"/>
      <name val="HGP明朝E"/>
      <family val="1"/>
      <charset val="128"/>
    </font>
    <font>
      <sz val="11"/>
      <name val="HGP明朝E"/>
      <family val="1"/>
      <charset val="128"/>
    </font>
    <font>
      <sz val="14"/>
      <name val="HGP明朝E"/>
      <family val="1"/>
      <charset val="128"/>
    </font>
    <font>
      <sz val="11"/>
      <color theme="3" tint="-0.499984740745262"/>
      <name val="HGP明朝E"/>
      <family val="1"/>
      <charset val="128"/>
    </font>
    <font>
      <sz val="12"/>
      <color theme="1"/>
      <name val="HGP明朝E"/>
      <family val="1"/>
      <charset val="128"/>
    </font>
    <font>
      <sz val="18"/>
      <color theme="1"/>
      <name val="ＭＳ Ｐゴシック"/>
      <family val="3"/>
      <charset val="128"/>
      <scheme val="minor"/>
    </font>
    <font>
      <b/>
      <sz val="11"/>
      <name val="ＭＳ 明朝"/>
      <family val="1"/>
      <charset val="128"/>
    </font>
    <font>
      <sz val="9"/>
      <color rgb="FF000000"/>
      <name val="Meiryo UI"/>
      <family val="3"/>
      <charset val="128"/>
    </font>
  </fonts>
  <fills count="3">
    <fill>
      <patternFill patternType="none"/>
    </fill>
    <fill>
      <patternFill patternType="gray125"/>
    </fill>
    <fill>
      <patternFill patternType="solid">
        <fgColor rgb="FFFFFFCC"/>
        <bgColor indexed="64"/>
      </patternFill>
    </fill>
  </fills>
  <borders count="108">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style="hair">
        <color auto="1"/>
      </top>
      <bottom/>
      <diagonal/>
    </border>
    <border>
      <left style="medium">
        <color auto="1"/>
      </left>
      <right style="hair">
        <color auto="1"/>
      </right>
      <top style="medium">
        <color auto="1"/>
      </top>
      <bottom style="hair">
        <color auto="1"/>
      </bottom>
      <diagonal/>
    </border>
    <border>
      <left style="hair">
        <color auto="1"/>
      </left>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right style="hair">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thin">
        <color auto="1"/>
      </left>
      <right/>
      <top style="thin">
        <color auto="1"/>
      </top>
      <bottom/>
      <diagonal/>
    </border>
    <border>
      <left/>
      <right/>
      <top style="thin">
        <color auto="1"/>
      </top>
      <bottom/>
      <diagonal/>
    </border>
    <border>
      <left/>
      <right/>
      <top/>
      <bottom style="hair">
        <color auto="1"/>
      </bottom>
      <diagonal/>
    </border>
    <border>
      <left style="thin">
        <color auto="1"/>
      </left>
      <right style="hair">
        <color auto="1"/>
      </right>
      <top/>
      <bottom style="thin">
        <color auto="1"/>
      </bottom>
      <diagonal/>
    </border>
    <border>
      <left/>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diagonal/>
    </border>
    <border>
      <left/>
      <right style="hair">
        <color auto="1"/>
      </right>
      <top/>
      <bottom/>
      <diagonal/>
    </border>
    <border>
      <left/>
      <right style="thin">
        <color auto="1"/>
      </right>
      <top style="hair">
        <color auto="1"/>
      </top>
      <bottom/>
      <diagonal/>
    </border>
    <border>
      <left/>
      <right style="thin">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style="thin">
        <color auto="1"/>
      </bottom>
      <diagonal/>
    </border>
    <border>
      <left/>
      <right style="thin">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top/>
      <bottom style="medium">
        <color auto="1"/>
      </bottom>
      <diagonal/>
    </border>
    <border>
      <left style="medium">
        <color indexed="64"/>
      </left>
      <right/>
      <top/>
      <bottom style="medium">
        <color indexed="64"/>
      </bottom>
      <diagonal/>
    </border>
    <border>
      <left style="thin">
        <color auto="1"/>
      </left>
      <right/>
      <top/>
      <bottom style="hair">
        <color auto="1"/>
      </bottom>
      <diagonal/>
    </border>
    <border>
      <left/>
      <right/>
      <top style="hair">
        <color indexed="64"/>
      </top>
      <bottom style="hair">
        <color indexed="64"/>
      </bottom>
      <diagonal/>
    </border>
    <border>
      <left/>
      <right style="medium">
        <color indexed="64"/>
      </right>
      <top style="hair">
        <color auto="1"/>
      </top>
      <bottom style="hair">
        <color indexed="64"/>
      </bottom>
      <diagonal/>
    </border>
    <border>
      <left/>
      <right style="medium">
        <color indexed="64"/>
      </right>
      <top/>
      <bottom style="medium">
        <color indexed="64"/>
      </bottom>
      <diagonal/>
    </border>
    <border>
      <left style="dashDot">
        <color auto="1"/>
      </left>
      <right/>
      <top/>
      <bottom/>
      <diagonal/>
    </border>
    <border>
      <left/>
      <right style="hair">
        <color auto="1"/>
      </right>
      <top style="thin">
        <color auto="1"/>
      </top>
      <bottom style="thin">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medium">
        <color indexed="64"/>
      </right>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bottom style="medium">
        <color indexed="64"/>
      </bottom>
      <diagonal/>
    </border>
    <border>
      <left/>
      <right style="hair">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dashDot">
        <color indexed="64"/>
      </top>
      <bottom/>
      <diagonal/>
    </border>
    <border>
      <left/>
      <right/>
      <top style="dashDot">
        <color indexed="64"/>
      </top>
      <bottom/>
      <diagonal/>
    </border>
    <border>
      <left/>
      <right style="medium">
        <color indexed="64"/>
      </right>
      <top style="dashDot">
        <color indexed="64"/>
      </top>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diagonal/>
    </border>
    <border>
      <left/>
      <right style="medium">
        <color indexed="64"/>
      </right>
      <top style="hair">
        <color indexed="64"/>
      </top>
      <bottom/>
      <diagonal/>
    </border>
    <border>
      <left style="medium">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double">
        <color indexed="64"/>
      </bottom>
      <diagonal/>
    </border>
    <border>
      <left style="thin">
        <color auto="1"/>
      </left>
      <right/>
      <top/>
      <bottom style="medium">
        <color auto="1"/>
      </bottom>
      <diagonal/>
    </border>
    <border>
      <left style="hair">
        <color auto="1"/>
      </left>
      <right/>
      <top/>
      <bottom/>
      <diagonal/>
    </border>
    <border>
      <left style="thin">
        <color auto="1"/>
      </left>
      <right style="hair">
        <color auto="1"/>
      </right>
      <top style="thin">
        <color auto="1"/>
      </top>
      <bottom/>
      <diagonal/>
    </border>
    <border>
      <left style="thin">
        <color indexed="64"/>
      </left>
      <right/>
      <top style="hair">
        <color auto="1"/>
      </top>
      <bottom/>
      <diagonal/>
    </border>
    <border>
      <left style="medium">
        <color auto="1"/>
      </left>
      <right style="thin">
        <color auto="1"/>
      </right>
      <top/>
      <bottom/>
      <diagonal/>
    </border>
    <border>
      <left style="hair">
        <color auto="1"/>
      </left>
      <right style="thin">
        <color auto="1"/>
      </right>
      <top style="medium">
        <color auto="1"/>
      </top>
      <bottom style="hair">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right style="hair">
        <color auto="1"/>
      </right>
      <top style="hair">
        <color auto="1"/>
      </top>
      <bottom style="thin">
        <color auto="1"/>
      </bottom>
      <diagonal/>
    </border>
    <border>
      <left style="thin">
        <color auto="1"/>
      </left>
      <right/>
      <top style="medium">
        <color auto="1"/>
      </top>
      <bottom/>
      <diagonal/>
    </border>
    <border>
      <left style="medium">
        <color indexed="64"/>
      </left>
      <right style="hair">
        <color auto="1"/>
      </right>
      <top style="hair">
        <color auto="1"/>
      </top>
      <bottom style="thin">
        <color auto="1"/>
      </bottom>
      <diagonal/>
    </border>
    <border>
      <left style="hair">
        <color auto="1"/>
      </left>
      <right style="thin">
        <color auto="1"/>
      </right>
      <top/>
      <bottom style="hair">
        <color auto="1"/>
      </bottom>
      <diagonal/>
    </border>
    <border>
      <left style="medium">
        <color indexed="64"/>
      </left>
      <right/>
      <top style="thin">
        <color auto="1"/>
      </top>
      <bottom/>
      <diagonal/>
    </border>
    <border>
      <left style="medium">
        <color indexed="64"/>
      </left>
      <right/>
      <top/>
      <bottom style="hair">
        <color indexed="64"/>
      </bottom>
      <diagonal/>
    </border>
    <border>
      <left style="medium">
        <color indexed="64"/>
      </left>
      <right/>
      <top style="thin">
        <color auto="1"/>
      </top>
      <bottom style="hair">
        <color indexed="64"/>
      </bottom>
      <diagonal/>
    </border>
    <border>
      <left/>
      <right style="thin">
        <color auto="1"/>
      </right>
      <top style="thin">
        <color auto="1"/>
      </top>
      <bottom style="hair">
        <color indexed="64"/>
      </bottom>
      <diagonal/>
    </border>
  </borders>
  <cellStyleXfs count="4">
    <xf numFmtId="0" fontId="0" fillId="0" borderId="0">
      <alignment vertical="center"/>
    </xf>
    <xf numFmtId="43" fontId="17" fillId="0" borderId="0" applyFont="0" applyFill="0" applyBorder="0" applyAlignment="0" applyProtection="0">
      <alignment vertical="center"/>
    </xf>
    <xf numFmtId="176" fontId="17" fillId="0" borderId="0" applyFont="0" applyFill="0" applyBorder="0" applyAlignment="0" applyProtection="0">
      <alignment vertical="center"/>
    </xf>
    <xf numFmtId="0" fontId="17" fillId="0" borderId="0">
      <alignment vertical="center"/>
    </xf>
  </cellStyleXfs>
  <cellXfs count="720">
    <xf numFmtId="0" fontId="0" fillId="0" borderId="0" xfId="0">
      <alignment vertical="center"/>
    </xf>
    <xf numFmtId="0" fontId="1" fillId="0" borderId="0" xfId="0" applyFont="1" applyAlignment="1">
      <alignment horizontal="left" vertical="center"/>
    </xf>
    <xf numFmtId="0" fontId="4" fillId="0" borderId="0" xfId="0" applyFont="1">
      <alignment vertical="center"/>
    </xf>
    <xf numFmtId="0" fontId="1" fillId="0" borderId="0" xfId="0" applyFont="1">
      <alignmen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0" xfId="0" applyFont="1" applyAlignment="1">
      <alignment horizontal="center" vertical="center"/>
    </xf>
    <xf numFmtId="0" fontId="5" fillId="0" borderId="10" xfId="0" applyFont="1" applyBorder="1" applyAlignment="1">
      <alignment horizontal="center" vertical="center"/>
    </xf>
    <xf numFmtId="0" fontId="1" fillId="0" borderId="9" xfId="0" applyFont="1" applyBorder="1" applyAlignment="1">
      <alignment horizontal="center" vertical="center" shrinkToFit="1"/>
    </xf>
    <xf numFmtId="0" fontId="1" fillId="0" borderId="10" xfId="0" applyFont="1" applyBorder="1" applyAlignment="1">
      <alignment horizontal="center" vertical="center" shrinkToFit="1"/>
    </xf>
    <xf numFmtId="176" fontId="1" fillId="0" borderId="10" xfId="2" applyFont="1" applyBorder="1" applyAlignment="1">
      <alignment horizontal="right" vertical="center"/>
    </xf>
    <xf numFmtId="176" fontId="5" fillId="0" borderId="10" xfId="2" applyFont="1" applyBorder="1" applyAlignment="1">
      <alignment horizontal="right" vertical="center"/>
    </xf>
    <xf numFmtId="0" fontId="1" fillId="0" borderId="11" xfId="0" applyFont="1" applyBorder="1" applyAlignment="1">
      <alignment horizontal="center" vertical="center" shrinkToFit="1"/>
    </xf>
    <xf numFmtId="176" fontId="1" fillId="0" borderId="14" xfId="2" applyFont="1" applyBorder="1" applyAlignment="1">
      <alignment horizontal="right" vertical="center"/>
    </xf>
    <xf numFmtId="176" fontId="5" fillId="0" borderId="14" xfId="2" applyFont="1" applyBorder="1" applyAlignment="1">
      <alignment horizontal="right" vertical="center"/>
    </xf>
    <xf numFmtId="0" fontId="1" fillId="0" borderId="15" xfId="0" applyFont="1" applyBorder="1" applyAlignment="1">
      <alignment horizontal="right" vertical="center" shrinkToFit="1"/>
    </xf>
    <xf numFmtId="176" fontId="1" fillId="0" borderId="7" xfId="2" applyFont="1" applyBorder="1" applyAlignment="1">
      <alignment horizontal="right" vertical="center"/>
    </xf>
    <xf numFmtId="176" fontId="5" fillId="0" borderId="7" xfId="2" applyFont="1" applyBorder="1" applyAlignment="1">
      <alignment horizontal="right" vertical="center"/>
    </xf>
    <xf numFmtId="0" fontId="1" fillId="0" borderId="8" xfId="0" applyFont="1" applyBorder="1" applyAlignment="1">
      <alignment horizontal="right" vertical="center" shrinkToFit="1"/>
    </xf>
    <xf numFmtId="0" fontId="1" fillId="0" borderId="11" xfId="0" applyFont="1" applyBorder="1" applyAlignment="1">
      <alignment horizontal="right" vertical="center" shrinkToFit="1"/>
    </xf>
    <xf numFmtId="0" fontId="1" fillId="0" borderId="16" xfId="0" applyFont="1" applyBorder="1" applyAlignment="1">
      <alignment horizontal="right" vertical="center" shrinkToFit="1"/>
    </xf>
    <xf numFmtId="0" fontId="1" fillId="0" borderId="17"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8" xfId="0" applyFont="1" applyBorder="1" applyAlignment="1">
      <alignment horizontal="center" vertical="center" shrinkToFit="1"/>
    </xf>
    <xf numFmtId="0" fontId="8"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13" fillId="0" borderId="0" xfId="0" applyFont="1" applyAlignment="1">
      <alignment vertical="center" wrapText="1"/>
    </xf>
    <xf numFmtId="0" fontId="3" fillId="0" borderId="0" xfId="0" applyFont="1">
      <alignment vertical="center"/>
    </xf>
    <xf numFmtId="0" fontId="13"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5" fillId="0" borderId="0" xfId="0" applyFont="1" applyAlignment="1">
      <alignment horizontal="center" vertical="center"/>
    </xf>
    <xf numFmtId="0" fontId="16" fillId="0" borderId="0" xfId="0" applyFont="1" applyAlignment="1">
      <alignment horizontal="center" vertical="center"/>
    </xf>
    <xf numFmtId="0" fontId="8" fillId="0" borderId="0" xfId="0" applyFont="1" applyAlignment="1">
      <alignment horizontal="left" vertical="center"/>
    </xf>
    <xf numFmtId="0" fontId="19" fillId="0" borderId="0" xfId="0" applyFont="1" applyAlignment="1">
      <alignment horizontal="left" vertical="center"/>
    </xf>
    <xf numFmtId="0" fontId="19" fillId="0" borderId="56" xfId="0" applyFont="1" applyBorder="1" applyAlignment="1">
      <alignment horizontal="left" vertical="center"/>
    </xf>
    <xf numFmtId="0" fontId="19" fillId="0" borderId="0" xfId="0" applyFont="1" applyAlignment="1">
      <alignment vertical="center" wrapText="1"/>
    </xf>
    <xf numFmtId="0" fontId="21" fillId="0" borderId="0" xfId="0" applyFont="1" applyAlignment="1">
      <alignment horizontal="left" vertical="center"/>
    </xf>
    <xf numFmtId="0" fontId="20" fillId="0" borderId="56" xfId="0" applyFont="1" applyBorder="1" applyAlignment="1">
      <alignment horizontal="left" vertical="center"/>
    </xf>
    <xf numFmtId="0" fontId="20" fillId="0" borderId="0" xfId="0" applyFont="1" applyAlignment="1">
      <alignment horizontal="left" vertical="center"/>
    </xf>
    <xf numFmtId="0" fontId="22" fillId="0" borderId="0" xfId="0" applyFont="1" applyAlignment="1">
      <alignment horizontal="left" vertical="center"/>
    </xf>
    <xf numFmtId="0" fontId="21" fillId="0" borderId="56" xfId="0" applyFont="1" applyBorder="1" applyAlignment="1">
      <alignment horizontal="left" vertical="center"/>
    </xf>
    <xf numFmtId="0" fontId="20" fillId="0" borderId="0" xfId="0" applyFont="1" applyAlignment="1">
      <alignment horizontal="center" vertical="center"/>
    </xf>
    <xf numFmtId="0" fontId="22" fillId="0" borderId="0" xfId="0" applyFont="1" applyAlignment="1">
      <alignment horizontal="right" vertical="center"/>
    </xf>
    <xf numFmtId="0" fontId="21" fillId="0" borderId="0" xfId="0" applyFont="1" applyAlignment="1">
      <alignment horizontal="center" vertical="center"/>
    </xf>
    <xf numFmtId="0" fontId="19" fillId="0" borderId="0" xfId="0" applyFont="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19" fillId="0" borderId="38" xfId="0" applyFont="1" applyBorder="1" applyAlignment="1">
      <alignment horizontal="left" vertical="center"/>
    </xf>
    <xf numFmtId="0" fontId="19" fillId="0" borderId="39" xfId="0" applyFont="1" applyBorder="1" applyAlignment="1">
      <alignment horizontal="right" vertical="center"/>
    </xf>
    <xf numFmtId="0" fontId="19" fillId="0" borderId="39" xfId="0" applyFont="1" applyBorder="1" applyAlignment="1">
      <alignment horizontal="center" vertical="center"/>
    </xf>
    <xf numFmtId="0" fontId="19" fillId="0" borderId="39" xfId="0" applyFont="1" applyBorder="1" applyAlignment="1">
      <alignment horizontal="left" vertical="center"/>
    </xf>
    <xf numFmtId="0" fontId="19" fillId="0" borderId="40" xfId="0" applyFont="1" applyBorder="1" applyAlignment="1">
      <alignment horizontal="left" vertical="center"/>
    </xf>
    <xf numFmtId="0" fontId="23" fillId="0" borderId="0" xfId="0" applyFont="1" applyAlignment="1">
      <alignment horizontal="left" vertical="center"/>
    </xf>
    <xf numFmtId="0" fontId="19" fillId="0" borderId="0" xfId="0" applyFont="1" applyAlignment="1">
      <alignment horizontal="right" vertical="top"/>
    </xf>
    <xf numFmtId="0" fontId="19" fillId="0" borderId="0" xfId="0" applyFont="1" applyAlignment="1">
      <alignment horizontal="right"/>
    </xf>
    <xf numFmtId="0" fontId="19" fillId="0" borderId="0" xfId="0" applyFont="1" applyAlignment="1">
      <alignment horizontal="left"/>
    </xf>
    <xf numFmtId="177" fontId="1" fillId="0" borderId="10" xfId="0" applyNumberFormat="1" applyFont="1" applyBorder="1" applyAlignment="1">
      <alignment horizontal="right" vertical="center" shrinkToFit="1"/>
    </xf>
    <xf numFmtId="176" fontId="1" fillId="0" borderId="10" xfId="2" applyFont="1" applyBorder="1" applyAlignment="1">
      <alignment horizontal="right" vertical="center" shrinkToFit="1"/>
    </xf>
    <xf numFmtId="177" fontId="5" fillId="0" borderId="10" xfId="0" applyNumberFormat="1" applyFont="1" applyBorder="1" applyAlignment="1">
      <alignment horizontal="right" vertical="center" shrinkToFit="1"/>
    </xf>
    <xf numFmtId="177" fontId="5" fillId="0" borderId="14" xfId="0" applyNumberFormat="1" applyFont="1" applyBorder="1" applyAlignment="1">
      <alignment horizontal="right" vertical="center" shrinkToFit="1"/>
    </xf>
    <xf numFmtId="177" fontId="5" fillId="0" borderId="7" xfId="0" applyNumberFormat="1" applyFont="1" applyBorder="1" applyAlignment="1">
      <alignment horizontal="right" vertical="center" shrinkToFit="1"/>
    </xf>
    <xf numFmtId="177" fontId="1" fillId="0" borderId="7" xfId="0" applyNumberFormat="1" applyFont="1" applyBorder="1" applyAlignment="1">
      <alignment horizontal="right" vertical="center" shrinkToFit="1"/>
    </xf>
    <xf numFmtId="176" fontId="1" fillId="0" borderId="7" xfId="2" applyFont="1" applyBorder="1" applyAlignment="1">
      <alignment horizontal="right" vertical="center" shrinkToFit="1"/>
    </xf>
    <xf numFmtId="0" fontId="7" fillId="0" borderId="0" xfId="0" applyFont="1">
      <alignment vertical="center"/>
    </xf>
    <xf numFmtId="0" fontId="17" fillId="0" borderId="0" xfId="3">
      <alignment vertical="center"/>
    </xf>
    <xf numFmtId="0" fontId="8" fillId="0" borderId="0" xfId="3" applyFont="1">
      <alignment vertical="center"/>
    </xf>
    <xf numFmtId="0" fontId="6" fillId="0" borderId="25" xfId="3" applyFont="1" applyBorder="1" applyAlignment="1">
      <alignment horizontal="center" vertical="center"/>
    </xf>
    <xf numFmtId="0" fontId="6" fillId="0" borderId="25" xfId="3" applyFont="1" applyBorder="1" applyAlignment="1">
      <alignment horizontal="centerContinuous" vertical="center"/>
    </xf>
    <xf numFmtId="0" fontId="6" fillId="0" borderId="26" xfId="3" applyFont="1" applyBorder="1" applyAlignment="1">
      <alignment horizontal="center" vertical="center"/>
    </xf>
    <xf numFmtId="0" fontId="28" fillId="0" borderId="64" xfId="3" applyFont="1" applyBorder="1" applyAlignment="1">
      <alignment horizontal="center" vertical="center" wrapText="1"/>
    </xf>
    <xf numFmtId="0" fontId="17" fillId="0" borderId="10" xfId="3" applyBorder="1">
      <alignment vertical="center"/>
    </xf>
    <xf numFmtId="0" fontId="17" fillId="0" borderId="16" xfId="3" applyBorder="1">
      <alignment vertical="center"/>
    </xf>
    <xf numFmtId="0" fontId="17" fillId="0" borderId="65" xfId="3" applyBorder="1">
      <alignment vertical="center"/>
    </xf>
    <xf numFmtId="0" fontId="17" fillId="0" borderId="66" xfId="3" applyBorder="1">
      <alignment vertical="center"/>
    </xf>
    <xf numFmtId="0" fontId="17" fillId="0" borderId="0" xfId="3" applyAlignment="1">
      <alignment vertical="center" wrapText="1"/>
    </xf>
    <xf numFmtId="0" fontId="27" fillId="0" borderId="63" xfId="3" applyFont="1" applyBorder="1" applyAlignment="1">
      <alignment horizontal="left" vertical="top" indent="1"/>
    </xf>
    <xf numFmtId="0" fontId="27" fillId="0" borderId="0" xfId="3" applyFont="1" applyAlignment="1">
      <alignment vertical="top"/>
    </xf>
    <xf numFmtId="0" fontId="27" fillId="0" borderId="0" xfId="3" applyFont="1" applyAlignment="1">
      <alignment horizontal="left" vertical="top"/>
    </xf>
    <xf numFmtId="0" fontId="6" fillId="0" borderId="64" xfId="3" applyFont="1" applyBorder="1" applyAlignment="1">
      <alignment horizontal="center" vertical="center"/>
    </xf>
    <xf numFmtId="0" fontId="17" fillId="0" borderId="0" xfId="3" applyAlignment="1">
      <alignment horizontal="center" vertical="center"/>
    </xf>
    <xf numFmtId="0" fontId="17" fillId="0" borderId="0" xfId="3" applyAlignment="1">
      <alignment horizontal="left" vertical="center"/>
    </xf>
    <xf numFmtId="0" fontId="6" fillId="0" borderId="64" xfId="3" applyFont="1" applyBorder="1" applyAlignment="1">
      <alignment horizontal="center" vertical="center" wrapText="1"/>
    </xf>
    <xf numFmtId="0" fontId="27" fillId="0" borderId="63" xfId="3" applyFont="1" applyBorder="1" applyAlignment="1">
      <alignment vertical="top"/>
    </xf>
    <xf numFmtId="0" fontId="6" fillId="0" borderId="64" xfId="3" applyFont="1" applyBorder="1" applyAlignment="1">
      <alignment vertical="center" wrapText="1"/>
    </xf>
    <xf numFmtId="0" fontId="27" fillId="0" borderId="51" xfId="3" applyFont="1" applyBorder="1" applyAlignment="1">
      <alignment vertical="top"/>
    </xf>
    <xf numFmtId="0" fontId="27" fillId="0" borderId="50" xfId="3" applyFont="1" applyBorder="1" applyAlignment="1">
      <alignment vertical="top"/>
    </xf>
    <xf numFmtId="0" fontId="27" fillId="0" borderId="50" xfId="3" applyFont="1" applyBorder="1" applyAlignment="1">
      <alignment horizontal="center" vertical="top"/>
    </xf>
    <xf numFmtId="0" fontId="6" fillId="0" borderId="28" xfId="3" applyFont="1" applyBorder="1" applyAlignment="1">
      <alignment horizontal="center" vertical="center"/>
    </xf>
    <xf numFmtId="0" fontId="6" fillId="0" borderId="30" xfId="3" applyFont="1" applyBorder="1" applyAlignment="1">
      <alignment horizontal="center" vertical="center"/>
    </xf>
    <xf numFmtId="0" fontId="17" fillId="0" borderId="61" xfId="3" applyBorder="1">
      <alignment vertical="center"/>
    </xf>
    <xf numFmtId="0" fontId="30" fillId="0" borderId="61" xfId="3" applyFont="1" applyBorder="1">
      <alignment vertical="center"/>
    </xf>
    <xf numFmtId="0" fontId="17" fillId="0" borderId="63" xfId="3" applyBorder="1" applyAlignment="1"/>
    <xf numFmtId="0" fontId="17" fillId="0" borderId="67" xfId="3" applyBorder="1" applyAlignment="1">
      <alignment horizontal="center" vertical="center"/>
    </xf>
    <xf numFmtId="0" fontId="31" fillId="0" borderId="65" xfId="3" applyFont="1" applyBorder="1" applyAlignment="1">
      <alignment horizontal="center"/>
    </xf>
    <xf numFmtId="0" fontId="17" fillId="0" borderId="53" xfId="3" applyBorder="1">
      <alignment vertical="center"/>
    </xf>
    <xf numFmtId="0" fontId="30" fillId="0" borderId="53" xfId="3" applyFont="1" applyBorder="1">
      <alignment vertical="center"/>
    </xf>
    <xf numFmtId="0" fontId="32" fillId="0" borderId="63" xfId="3" applyFont="1" applyBorder="1">
      <alignment vertical="center"/>
    </xf>
    <xf numFmtId="0" fontId="17" fillId="0" borderId="67" xfId="3" applyBorder="1">
      <alignment vertical="center"/>
    </xf>
    <xf numFmtId="0" fontId="17" fillId="0" borderId="65" xfId="3" applyBorder="1" applyAlignment="1">
      <alignment horizontal="center" vertical="center"/>
    </xf>
    <xf numFmtId="0" fontId="33" fillId="0" borderId="0" xfId="3" applyFont="1">
      <alignment vertical="center"/>
    </xf>
    <xf numFmtId="0" fontId="6" fillId="0" borderId="0" xfId="3" applyFont="1" applyAlignment="1">
      <alignment horizontal="left" vertical="center"/>
    </xf>
    <xf numFmtId="0" fontId="17" fillId="0" borderId="74" xfId="3" applyBorder="1" applyAlignment="1">
      <alignment horizontal="center" vertical="center"/>
    </xf>
    <xf numFmtId="0" fontId="17" fillId="0" borderId="29" xfId="3" applyBorder="1">
      <alignment vertical="center"/>
    </xf>
    <xf numFmtId="0" fontId="17" fillId="0" borderId="75" xfId="3" applyBorder="1" applyAlignment="1">
      <alignment horizontal="left" vertical="center"/>
    </xf>
    <xf numFmtId="0" fontId="17" fillId="0" borderId="75" xfId="3" applyBorder="1">
      <alignment vertical="center"/>
    </xf>
    <xf numFmtId="0" fontId="17" fillId="0" borderId="76" xfId="3" applyBorder="1">
      <alignment vertical="center"/>
    </xf>
    <xf numFmtId="0" fontId="6" fillId="0" borderId="0" xfId="3" applyFont="1">
      <alignment vertical="center"/>
    </xf>
    <xf numFmtId="0" fontId="17" fillId="0" borderId="63" xfId="3" applyBorder="1" applyAlignment="1">
      <alignment vertical="top"/>
    </xf>
    <xf numFmtId="0" fontId="31" fillId="0" borderId="10" xfId="3" applyFont="1" applyBorder="1" applyAlignment="1">
      <alignment horizontal="center" vertical="center"/>
    </xf>
    <xf numFmtId="0" fontId="17" fillId="0" borderId="63" xfId="3" applyBorder="1">
      <alignment vertical="center"/>
    </xf>
    <xf numFmtId="0" fontId="17" fillId="0" borderId="0" xfId="3" applyAlignment="1">
      <alignment vertical="top"/>
    </xf>
    <xf numFmtId="0" fontId="17" fillId="0" borderId="0" xfId="3" applyAlignment="1">
      <alignment horizontal="left" vertical="top"/>
    </xf>
    <xf numFmtId="0" fontId="17" fillId="0" borderId="30" xfId="3" applyBorder="1" applyAlignment="1">
      <alignment horizontal="center" vertical="center"/>
    </xf>
    <xf numFmtId="0" fontId="32" fillId="0" borderId="63" xfId="3" applyFont="1" applyBorder="1" applyAlignment="1">
      <alignment horizontal="center" vertical="center" wrapText="1"/>
    </xf>
    <xf numFmtId="0" fontId="17" fillId="0" borderId="83" xfId="3" applyBorder="1" applyAlignment="1">
      <alignment horizontal="center" vertical="center"/>
    </xf>
    <xf numFmtId="0" fontId="17" fillId="0" borderId="19" xfId="3" applyBorder="1" applyAlignment="1">
      <alignment horizontal="center" vertical="center"/>
    </xf>
    <xf numFmtId="0" fontId="17" fillId="0" borderId="48" xfId="3" applyBorder="1">
      <alignment vertical="center"/>
    </xf>
    <xf numFmtId="0" fontId="17" fillId="0" borderId="37" xfId="3" applyBorder="1">
      <alignment vertical="center"/>
    </xf>
    <xf numFmtId="0" fontId="17" fillId="0" borderId="28" xfId="3" applyBorder="1" applyAlignment="1">
      <alignment horizontal="center" vertical="center"/>
    </xf>
    <xf numFmtId="0" fontId="17" fillId="0" borderId="50" xfId="3" applyBorder="1" applyAlignment="1">
      <alignment horizontal="right" vertical="center"/>
    </xf>
    <xf numFmtId="0" fontId="31" fillId="0" borderId="50" xfId="3" applyFont="1" applyBorder="1" applyAlignment="1">
      <alignment vertical="center" wrapText="1"/>
    </xf>
    <xf numFmtId="0" fontId="17" fillId="0" borderId="87" xfId="3" applyBorder="1" applyAlignment="1">
      <alignment horizontal="center" vertical="center"/>
    </xf>
    <xf numFmtId="0" fontId="6" fillId="0" borderId="88" xfId="3" applyFont="1" applyBorder="1" applyAlignment="1">
      <alignment vertical="top"/>
    </xf>
    <xf numFmtId="0" fontId="17" fillId="0" borderId="67" xfId="3" applyBorder="1" applyAlignment="1">
      <alignment vertical="top"/>
    </xf>
    <xf numFmtId="0" fontId="17" fillId="0" borderId="51" xfId="3" applyBorder="1" applyAlignment="1">
      <alignment vertical="top"/>
    </xf>
    <xf numFmtId="0" fontId="17" fillId="0" borderId="50" xfId="3" applyBorder="1" applyAlignment="1">
      <alignment vertical="top"/>
    </xf>
    <xf numFmtId="0" fontId="17" fillId="0" borderId="55" xfId="3" applyBorder="1" applyAlignment="1">
      <alignment vertical="top"/>
    </xf>
    <xf numFmtId="0" fontId="32" fillId="0" borderId="53" xfId="3" applyFont="1" applyBorder="1" applyAlignment="1">
      <alignment horizontal="left" vertical="center" indent="1"/>
    </xf>
    <xf numFmtId="0" fontId="21" fillId="0" borderId="0" xfId="0" applyFont="1" applyAlignment="1">
      <alignment horizontal="left" vertical="center" indent="1"/>
    </xf>
    <xf numFmtId="0" fontId="8" fillId="0" borderId="62" xfId="0" applyFont="1" applyBorder="1" applyAlignment="1">
      <alignment horizontal="center" vertical="center"/>
    </xf>
    <xf numFmtId="0" fontId="8" fillId="0" borderId="67" xfId="0" applyFont="1" applyBorder="1" applyAlignment="1">
      <alignment horizontal="center" vertical="center"/>
    </xf>
    <xf numFmtId="0" fontId="8" fillId="0" borderId="63" xfId="0" applyFont="1" applyBorder="1" applyAlignment="1">
      <alignment horizontal="center" vertical="center"/>
    </xf>
    <xf numFmtId="0" fontId="13" fillId="0" borderId="0" xfId="0" applyFont="1" applyAlignment="1">
      <alignment horizontal="right" vertical="center"/>
    </xf>
    <xf numFmtId="0" fontId="3" fillId="0" borderId="0" xfId="0" applyFont="1" applyAlignment="1">
      <alignment horizontal="center" vertical="center" shrinkToFit="1"/>
    </xf>
    <xf numFmtId="0" fontId="3"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horizontal="center" vertical="center" shrinkToFit="1"/>
    </xf>
    <xf numFmtId="0" fontId="0" fillId="0" borderId="0" xfId="0" applyAlignment="1">
      <alignment horizontal="left" vertical="center" shrinkToFit="1"/>
    </xf>
    <xf numFmtId="0" fontId="0" fillId="0" borderId="0" xfId="0" applyAlignment="1">
      <alignment horizontal="right" vertical="center" shrinkToFit="1"/>
    </xf>
    <xf numFmtId="0" fontId="3" fillId="0" borderId="0" xfId="0" applyFont="1" applyAlignment="1">
      <alignment horizontal="left" vertical="center" shrinkToFit="1"/>
    </xf>
    <xf numFmtId="0" fontId="1" fillId="0" borderId="0" xfId="0" applyFont="1" applyAlignment="1">
      <alignment horizontal="right" vertical="center" shrinkToFit="1"/>
    </xf>
    <xf numFmtId="0" fontId="3" fillId="0" borderId="34" xfId="0" applyFont="1" applyBorder="1" applyAlignment="1">
      <alignment horizontal="center" vertical="center"/>
    </xf>
    <xf numFmtId="0" fontId="3" fillId="0" borderId="0" xfId="0" applyFont="1" applyAlignment="1">
      <alignment vertical="center" shrinkToFit="1"/>
    </xf>
    <xf numFmtId="0" fontId="15" fillId="0" borderId="92" xfId="0" applyFont="1" applyBorder="1" applyAlignment="1">
      <alignment horizontal="center" vertical="center"/>
    </xf>
    <xf numFmtId="0" fontId="15" fillId="0" borderId="45" xfId="0" applyFont="1" applyBorder="1" applyAlignment="1">
      <alignment horizontal="center" vertical="center"/>
    </xf>
    <xf numFmtId="177" fontId="3" fillId="0" borderId="0" xfId="0" applyNumberFormat="1" applyFont="1" applyAlignment="1">
      <alignment horizontal="center" vertical="center"/>
    </xf>
    <xf numFmtId="0" fontId="3" fillId="0" borderId="35" xfId="0" applyFont="1" applyBorder="1">
      <alignment vertical="center"/>
    </xf>
    <xf numFmtId="177" fontId="3" fillId="0" borderId="35" xfId="0" applyNumberFormat="1" applyFont="1" applyBorder="1" applyAlignment="1">
      <alignment horizontal="right" vertical="center" shrinkToFit="1"/>
    </xf>
    <xf numFmtId="0" fontId="3" fillId="0" borderId="86" xfId="0" applyFont="1" applyBorder="1">
      <alignment vertical="center"/>
    </xf>
    <xf numFmtId="0" fontId="3" fillId="0" borderId="4" xfId="0" applyFont="1" applyBorder="1" applyAlignment="1">
      <alignment horizontal="center" vertical="center" wrapText="1"/>
    </xf>
    <xf numFmtId="0" fontId="3" fillId="0" borderId="37" xfId="0" applyFont="1" applyBorder="1" applyAlignment="1">
      <alignment horizontal="left" vertical="center" indent="1"/>
    </xf>
    <xf numFmtId="0" fontId="8" fillId="0" borderId="1" xfId="0" applyFont="1" applyBorder="1" applyAlignment="1">
      <alignment horizontal="center" vertical="center" wrapText="1"/>
    </xf>
    <xf numFmtId="0" fontId="3" fillId="0" borderId="0" xfId="0" applyFont="1" applyAlignment="1">
      <alignment horizontal="distributed" vertical="center"/>
    </xf>
    <xf numFmtId="0" fontId="20" fillId="0" borderId="0" xfId="0" applyFont="1" applyAlignment="1">
      <alignment horizontal="distributed" vertical="center" indent="12"/>
    </xf>
    <xf numFmtId="0" fontId="8" fillId="0" borderId="0" xfId="0" applyFont="1" applyAlignment="1">
      <alignment horizontal="distributed" vertical="center"/>
    </xf>
    <xf numFmtId="0" fontId="8" fillId="0" borderId="0" xfId="0" applyFont="1">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0" xfId="0" applyFont="1" applyFill="1" applyAlignment="1">
      <alignment vertical="center" shrinkToFit="1"/>
    </xf>
    <xf numFmtId="177" fontId="3" fillId="2" borderId="0" xfId="0" applyNumberFormat="1" applyFont="1" applyFill="1" applyAlignment="1">
      <alignment horizontal="center" vertical="center"/>
    </xf>
    <xf numFmtId="177" fontId="3" fillId="2" borderId="35" xfId="0" applyNumberFormat="1" applyFont="1" applyFill="1" applyBorder="1" applyAlignment="1">
      <alignment horizontal="right" vertical="center" shrinkToFit="1"/>
    </xf>
    <xf numFmtId="0" fontId="3" fillId="2" borderId="35" xfId="0" applyFont="1" applyFill="1" applyBorder="1">
      <alignment vertical="center"/>
    </xf>
    <xf numFmtId="0" fontId="3" fillId="2" borderId="86" xfId="0" applyFont="1" applyFill="1" applyBorder="1">
      <alignment vertical="center"/>
    </xf>
    <xf numFmtId="0" fontId="11" fillId="2" borderId="61" xfId="0" applyFont="1" applyFill="1" applyBorder="1">
      <alignment vertical="center"/>
    </xf>
    <xf numFmtId="0" fontId="3" fillId="2" borderId="61" xfId="0" applyFont="1" applyFill="1" applyBorder="1" applyAlignment="1">
      <alignment horizontal="center" vertical="center"/>
    </xf>
    <xf numFmtId="0" fontId="3" fillId="2" borderId="61" xfId="0" applyFont="1" applyFill="1" applyBorder="1" applyAlignment="1">
      <alignment horizontal="left" vertical="center"/>
    </xf>
    <xf numFmtId="0" fontId="8" fillId="2" borderId="62" xfId="0" applyFont="1" applyFill="1" applyBorder="1" applyAlignment="1">
      <alignment horizontal="center" vertical="center"/>
    </xf>
    <xf numFmtId="0" fontId="8" fillId="2" borderId="67" xfId="0" applyFont="1" applyFill="1" applyBorder="1" applyAlignment="1">
      <alignment horizontal="center" vertical="center"/>
    </xf>
    <xf numFmtId="0" fontId="8" fillId="2" borderId="63" xfId="0" applyFont="1" applyFill="1" applyBorder="1" applyAlignment="1">
      <alignment horizontal="center" vertical="center"/>
    </xf>
    <xf numFmtId="0" fontId="8" fillId="2" borderId="0" xfId="0" applyFont="1" applyFill="1" applyAlignment="1">
      <alignment horizontal="center" vertical="center"/>
    </xf>
    <xf numFmtId="0" fontId="3" fillId="2" borderId="37" xfId="0" applyFont="1" applyFill="1" applyBorder="1" applyAlignment="1">
      <alignment horizontal="left" vertical="center" indent="1"/>
    </xf>
    <xf numFmtId="0" fontId="3" fillId="2" borderId="4" xfId="0" applyFont="1" applyFill="1" applyBorder="1" applyAlignment="1">
      <alignment horizontal="center" vertical="center" wrapText="1"/>
    </xf>
    <xf numFmtId="0" fontId="11" fillId="2" borderId="0" xfId="0" applyFont="1" applyFill="1" applyAlignment="1">
      <alignment horizontal="left" vertical="center"/>
    </xf>
    <xf numFmtId="0" fontId="15" fillId="0" borderId="92" xfId="0" applyFont="1" applyBorder="1" applyAlignment="1">
      <alignment horizontal="center" vertical="center" shrinkToFit="1"/>
    </xf>
    <xf numFmtId="0" fontId="15" fillId="0" borderId="45" xfId="0" applyFont="1" applyBorder="1" applyAlignment="1">
      <alignment horizontal="center" vertical="center" shrinkToFit="1"/>
    </xf>
    <xf numFmtId="0" fontId="3" fillId="0" borderId="34"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2" borderId="37" xfId="0" applyFont="1" applyFill="1" applyBorder="1" applyAlignment="1">
      <alignment horizontal="left" vertical="center"/>
    </xf>
    <xf numFmtId="0" fontId="3" fillId="2" borderId="0" xfId="0" applyFont="1" applyFill="1" applyAlignment="1">
      <alignment horizontal="left" vertical="center"/>
    </xf>
    <xf numFmtId="0" fontId="37" fillId="2" borderId="37" xfId="0" applyFont="1" applyFill="1" applyBorder="1" applyAlignment="1">
      <alignment horizontal="left" vertical="center"/>
    </xf>
    <xf numFmtId="0" fontId="37" fillId="2" borderId="0" xfId="0" applyFont="1" applyFill="1" applyAlignment="1">
      <alignment horizontal="left" vertical="center"/>
    </xf>
    <xf numFmtId="0" fontId="3" fillId="0" borderId="93" xfId="0" applyFont="1" applyBorder="1">
      <alignment vertical="center"/>
    </xf>
    <xf numFmtId="0" fontId="3" fillId="0" borderId="37" xfId="0" applyFont="1" applyBorder="1">
      <alignment vertical="center"/>
    </xf>
    <xf numFmtId="0" fontId="3" fillId="0" borderId="2" xfId="0" applyFont="1" applyBorder="1">
      <alignment vertical="center"/>
    </xf>
    <xf numFmtId="0" fontId="3" fillId="0" borderId="0" xfId="0" applyFont="1">
      <alignment vertical="center"/>
    </xf>
    <xf numFmtId="0" fontId="3" fillId="0" borderId="37" xfId="0" applyFont="1" applyBorder="1" applyAlignment="1">
      <alignment horizontal="center" vertical="center"/>
    </xf>
    <xf numFmtId="0" fontId="3" fillId="0" borderId="37" xfId="0" applyFont="1" applyBorder="1" applyAlignment="1">
      <alignment horizontal="right" vertical="center"/>
    </xf>
    <xf numFmtId="0" fontId="3" fillId="0" borderId="43" xfId="0" applyFont="1" applyBorder="1" applyAlignment="1">
      <alignment horizontal="right" vertical="center"/>
    </xf>
    <xf numFmtId="0" fontId="3" fillId="0" borderId="0" xfId="0" applyFont="1" applyAlignment="1">
      <alignment horizontal="right" vertical="center"/>
    </xf>
    <xf numFmtId="0" fontId="3" fillId="0" borderId="5" xfId="0" applyFont="1" applyBorder="1" applyAlignment="1">
      <alignment horizontal="right" vertical="center"/>
    </xf>
    <xf numFmtId="0" fontId="3" fillId="0" borderId="18" xfId="0" applyFont="1" applyBorder="1" applyAlignment="1">
      <alignment horizontal="center" vertical="center"/>
    </xf>
    <xf numFmtId="0" fontId="3" fillId="0" borderId="36" xfId="0" applyFont="1" applyBorder="1" applyAlignment="1">
      <alignment horizontal="center" vertical="center"/>
    </xf>
    <xf numFmtId="0" fontId="13" fillId="0" borderId="22" xfId="0" applyFont="1" applyBorder="1" applyAlignment="1">
      <alignment horizontal="right" vertical="top" wrapText="1"/>
    </xf>
    <xf numFmtId="0" fontId="13" fillId="0" borderId="46" xfId="0" applyFont="1" applyBorder="1" applyAlignment="1">
      <alignment horizontal="right" vertical="top" wrapText="1"/>
    </xf>
    <xf numFmtId="0" fontId="37" fillId="2" borderId="4" xfId="0" applyFont="1" applyFill="1" applyBorder="1" applyAlignment="1">
      <alignment horizontal="left" vertical="center"/>
    </xf>
    <xf numFmtId="0" fontId="3" fillId="2" borderId="0" xfId="0" applyFont="1" applyFill="1" applyAlignment="1">
      <alignment horizontal="center" vertical="center" wrapText="1"/>
    </xf>
    <xf numFmtId="0" fontId="13" fillId="2" borderId="0" xfId="0" applyFont="1" applyFill="1" applyAlignment="1">
      <alignment horizontal="center" vertical="center"/>
    </xf>
    <xf numFmtId="0" fontId="3" fillId="2" borderId="0" xfId="0" applyFont="1" applyFill="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13" fillId="2" borderId="4" xfId="0" applyFont="1" applyFill="1" applyBorder="1" applyAlignment="1">
      <alignment horizontal="center" vertical="center"/>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39" xfId="0" applyFont="1" applyBorder="1">
      <alignment vertical="center"/>
    </xf>
    <xf numFmtId="0" fontId="3" fillId="0" borderId="39" xfId="0" applyFont="1" applyBorder="1" applyAlignment="1">
      <alignment horizontal="right" vertical="center"/>
    </xf>
    <xf numFmtId="0" fontId="3" fillId="0" borderId="40" xfId="0" applyFont="1" applyBorder="1" applyAlignment="1">
      <alignment horizontal="right" vertical="center"/>
    </xf>
    <xf numFmtId="0" fontId="3" fillId="0" borderId="93" xfId="0" applyFont="1" applyBorder="1" applyAlignment="1">
      <alignment horizontal="right" vertical="center"/>
    </xf>
    <xf numFmtId="0" fontId="3" fillId="0" borderId="37" xfId="0" applyFont="1" applyBorder="1" applyAlignment="1">
      <alignment horizontal="left" vertical="center"/>
    </xf>
    <xf numFmtId="0" fontId="3" fillId="0" borderId="43" xfId="0" applyFont="1" applyBorder="1">
      <alignment vertical="center"/>
    </xf>
    <xf numFmtId="0" fontId="3" fillId="0" borderId="93"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35" xfId="0" applyFont="1" applyBorder="1" applyAlignment="1">
      <alignment horizontal="center" vertical="center"/>
    </xf>
    <xf numFmtId="0" fontId="3" fillId="0" borderId="35" xfId="0" applyFont="1" applyBorder="1" applyAlignment="1">
      <alignment horizontal="right" vertical="center"/>
    </xf>
    <xf numFmtId="0" fontId="3" fillId="0" borderId="47" xfId="0" applyFont="1" applyBorder="1" applyAlignment="1">
      <alignment horizontal="right" vertical="center"/>
    </xf>
    <xf numFmtId="0" fontId="3" fillId="0" borderId="103" xfId="0" applyFont="1" applyBorder="1" applyAlignment="1">
      <alignment horizontal="center" vertical="center"/>
    </xf>
    <xf numFmtId="0" fontId="3" fillId="0" borderId="11" xfId="0" applyFont="1" applyBorder="1" applyAlignment="1">
      <alignment horizontal="center"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179" fontId="3" fillId="0" borderId="37" xfId="0" applyNumberFormat="1" applyFont="1" applyBorder="1" applyAlignment="1">
      <alignment horizontal="right" vertical="center"/>
    </xf>
    <xf numFmtId="0" fontId="3" fillId="0" borderId="4" xfId="0" applyFont="1" applyBorder="1">
      <alignment vertical="center"/>
    </xf>
    <xf numFmtId="179" fontId="3" fillId="0" borderId="65" xfId="2" applyNumberFormat="1" applyFont="1" applyBorder="1" applyAlignment="1">
      <alignment horizontal="center" vertical="center"/>
    </xf>
    <xf numFmtId="0" fontId="3" fillId="0" borderId="100" xfId="0" applyFont="1" applyBorder="1" applyAlignment="1">
      <alignment horizontal="center" vertical="center"/>
    </xf>
    <xf numFmtId="0" fontId="3" fillId="0" borderId="10" xfId="0" applyFont="1" applyBorder="1" applyAlignment="1">
      <alignment horizontal="left" vertical="center"/>
    </xf>
    <xf numFmtId="0" fontId="3" fillId="0" borderId="10" xfId="0" applyFont="1" applyBorder="1">
      <alignment vertical="center"/>
    </xf>
    <xf numFmtId="0" fontId="3" fillId="0" borderId="11" xfId="0" applyFont="1" applyBorder="1">
      <alignment vertical="center"/>
    </xf>
    <xf numFmtId="0" fontId="3" fillId="0" borderId="14" xfId="0" applyFont="1" applyBorder="1" applyAlignment="1">
      <alignment horizontal="left" vertical="center"/>
    </xf>
    <xf numFmtId="0" fontId="3" fillId="0" borderId="14" xfId="0" applyFont="1" applyBorder="1">
      <alignment vertical="center"/>
    </xf>
    <xf numFmtId="0" fontId="3" fillId="0" borderId="15" xfId="0" applyFont="1" applyBorder="1">
      <alignment vertical="center"/>
    </xf>
    <xf numFmtId="0" fontId="3" fillId="2" borderId="96" xfId="0" applyFont="1" applyFill="1" applyBorder="1" applyAlignment="1">
      <alignment horizontal="center" vertical="center" textRotation="255"/>
    </xf>
    <xf numFmtId="0" fontId="3" fillId="2" borderId="97" xfId="0" applyFont="1" applyFill="1" applyBorder="1" applyAlignment="1">
      <alignment horizontal="center" vertical="center" textRotation="255"/>
    </xf>
    <xf numFmtId="0" fontId="3" fillId="2" borderId="98" xfId="0" applyFont="1" applyFill="1" applyBorder="1" applyAlignment="1">
      <alignment horizontal="center" vertical="center" textRotation="255"/>
    </xf>
    <xf numFmtId="0" fontId="1" fillId="2" borderId="0" xfId="0" applyFont="1" applyFill="1" applyAlignment="1">
      <alignment horizontal="left" vertical="center"/>
    </xf>
    <xf numFmtId="0" fontId="3" fillId="0" borderId="101" xfId="0" applyFont="1" applyBorder="1" applyAlignment="1">
      <alignment horizontal="right" vertical="center"/>
    </xf>
    <xf numFmtId="0" fontId="3" fillId="0" borderId="61" xfId="0" applyFont="1" applyBorder="1" applyAlignment="1">
      <alignment horizontal="right" vertical="center"/>
    </xf>
    <xf numFmtId="0" fontId="3" fillId="0" borderId="2" xfId="0" applyFont="1" applyBorder="1" applyAlignment="1">
      <alignment horizontal="right" vertical="center"/>
    </xf>
    <xf numFmtId="179" fontId="3" fillId="0" borderId="61" xfId="2" applyNumberFormat="1" applyFont="1" applyBorder="1" applyAlignment="1">
      <alignment horizontal="right" vertical="center"/>
    </xf>
    <xf numFmtId="0" fontId="3" fillId="0" borderId="61" xfId="0" applyFont="1" applyBorder="1">
      <alignment vertical="center"/>
    </xf>
    <xf numFmtId="179" fontId="3" fillId="0" borderId="27" xfId="2" applyNumberFormat="1" applyFont="1" applyBorder="1" applyAlignment="1">
      <alignment horizontal="center" vertical="center"/>
    </xf>
    <xf numFmtId="0" fontId="3" fillId="0" borderId="65" xfId="0" applyFont="1" applyBorder="1" applyAlignment="1">
      <alignment horizontal="center" vertical="center"/>
    </xf>
    <xf numFmtId="0" fontId="3" fillId="0" borderId="25" xfId="0" applyFont="1" applyBorder="1" applyAlignment="1">
      <alignment horizontal="left" vertical="center"/>
    </xf>
    <xf numFmtId="0" fontId="3" fillId="0" borderId="25" xfId="0" applyFont="1" applyBorder="1">
      <alignment vertical="center"/>
    </xf>
    <xf numFmtId="0" fontId="3" fillId="0" borderId="95" xfId="0" applyFont="1" applyBorder="1">
      <alignment vertical="center"/>
    </xf>
    <xf numFmtId="0" fontId="3" fillId="0" borderId="16" xfId="0" applyFont="1" applyBorder="1">
      <alignment vertical="center"/>
    </xf>
    <xf numFmtId="0" fontId="3" fillId="0" borderId="0" xfId="0" applyFont="1" applyAlignment="1">
      <alignment horizontal="left" vertical="center"/>
    </xf>
    <xf numFmtId="0" fontId="3" fillId="0" borderId="35" xfId="0" applyFont="1" applyBorder="1" applyAlignment="1">
      <alignment horizontal="left" vertical="center"/>
    </xf>
    <xf numFmtId="0" fontId="36" fillId="0" borderId="2" xfId="0" applyFont="1" applyBorder="1" applyAlignment="1">
      <alignment horizontal="center" vertical="top" wrapText="1"/>
    </xf>
    <xf numFmtId="0" fontId="3" fillId="0" borderId="5" xfId="0" applyFont="1" applyBorder="1">
      <alignment vertical="center"/>
    </xf>
    <xf numFmtId="0" fontId="3" fillId="0" borderId="3" xfId="0" applyFont="1" applyBorder="1">
      <alignment vertical="center"/>
    </xf>
    <xf numFmtId="0" fontId="3" fillId="0" borderId="12" xfId="0" applyFont="1" applyBorder="1">
      <alignment vertical="center"/>
    </xf>
    <xf numFmtId="0" fontId="3" fillId="2" borderId="35" xfId="0" applyFont="1" applyFill="1" applyBorder="1" applyAlignment="1">
      <alignment horizontal="center" vertical="center" wrapText="1"/>
    </xf>
    <xf numFmtId="0" fontId="37" fillId="2" borderId="35" xfId="0" applyFont="1" applyFill="1" applyBorder="1" applyAlignment="1">
      <alignment horizontal="left" vertical="center"/>
    </xf>
    <xf numFmtId="0" fontId="3" fillId="2" borderId="35" xfId="0" applyFont="1" applyFill="1" applyBorder="1" applyAlignment="1">
      <alignment horizontal="center" vertical="center"/>
    </xf>
    <xf numFmtId="0" fontId="3" fillId="0" borderId="33" xfId="0" applyFont="1" applyBorder="1" applyAlignment="1">
      <alignment horizontal="center" vertical="center"/>
    </xf>
    <xf numFmtId="0" fontId="3" fillId="0" borderId="52" xfId="0" applyFont="1" applyBorder="1" applyAlignment="1">
      <alignment horizontal="center" vertical="center"/>
    </xf>
    <xf numFmtId="0" fontId="3" fillId="0" borderId="47" xfId="0" applyFont="1" applyBorder="1" applyAlignment="1">
      <alignment horizontal="center" vertical="center"/>
    </xf>
    <xf numFmtId="0" fontId="3" fillId="0" borderId="2" xfId="0" applyFont="1" applyBorder="1" applyAlignment="1">
      <alignment horizontal="left" vertical="center"/>
    </xf>
    <xf numFmtId="0" fontId="3" fillId="0" borderId="52" xfId="0" applyFont="1" applyBorder="1" applyAlignment="1">
      <alignment horizontal="left" vertical="center"/>
    </xf>
    <xf numFmtId="0" fontId="8" fillId="2" borderId="99" xfId="0" applyFont="1" applyFill="1" applyBorder="1" applyAlignment="1">
      <alignment horizontal="center" vertical="center" textRotation="255"/>
    </xf>
    <xf numFmtId="0" fontId="3" fillId="2" borderId="94" xfId="0" applyFont="1" applyFill="1" applyBorder="1" applyAlignment="1">
      <alignment horizontal="center" vertical="center" textRotation="255"/>
    </xf>
    <xf numFmtId="0" fontId="3" fillId="2" borderId="33" xfId="0" applyFont="1" applyFill="1" applyBorder="1">
      <alignment vertical="center"/>
    </xf>
    <xf numFmtId="0" fontId="3" fillId="2" borderId="34" xfId="0" applyFont="1" applyFill="1" applyBorder="1">
      <alignment vertical="center"/>
    </xf>
    <xf numFmtId="0" fontId="3" fillId="2" borderId="2" xfId="0" applyFont="1" applyFill="1" applyBorder="1">
      <alignment vertical="center"/>
    </xf>
    <xf numFmtId="0" fontId="3" fillId="2" borderId="0" xfId="0" applyFont="1" applyFill="1">
      <alignment vertical="center"/>
    </xf>
    <xf numFmtId="0" fontId="3" fillId="2" borderId="34" xfId="0" applyFont="1" applyFill="1" applyBorder="1" applyAlignment="1">
      <alignment horizontal="center" vertical="center"/>
    </xf>
    <xf numFmtId="0" fontId="38" fillId="2" borderId="34" xfId="0" applyFont="1" applyFill="1" applyBorder="1">
      <alignment vertical="center"/>
    </xf>
    <xf numFmtId="0" fontId="39" fillId="2" borderId="0" xfId="0" applyFont="1" applyFill="1">
      <alignment vertical="center"/>
    </xf>
    <xf numFmtId="0" fontId="38" fillId="2" borderId="34" xfId="0" applyFont="1" applyFill="1" applyBorder="1" applyAlignment="1">
      <alignment horizontal="left" vertical="center"/>
    </xf>
    <xf numFmtId="0" fontId="38" fillId="2" borderId="44" xfId="0" applyFont="1" applyFill="1" applyBorder="1" applyAlignment="1">
      <alignment horizontal="left" vertical="center"/>
    </xf>
    <xf numFmtId="0" fontId="39" fillId="2" borderId="0" xfId="0" applyFont="1" applyFill="1" applyAlignment="1">
      <alignment horizontal="left" vertical="center"/>
    </xf>
    <xf numFmtId="0" fontId="39" fillId="2" borderId="5" xfId="0" applyFont="1" applyFill="1" applyBorder="1" applyAlignment="1">
      <alignment horizontal="left" vertical="center"/>
    </xf>
    <xf numFmtId="0" fontId="3" fillId="2" borderId="2" xfId="0" applyFont="1" applyFill="1" applyBorder="1" applyAlignment="1">
      <alignment horizontal="center" vertical="center"/>
    </xf>
    <xf numFmtId="0" fontId="38" fillId="2" borderId="0" xfId="0" applyFont="1" applyFill="1" applyAlignment="1">
      <alignment horizontal="left" vertical="center" indent="1"/>
    </xf>
    <xf numFmtId="0" fontId="38" fillId="2" borderId="42" xfId="0" applyFont="1" applyFill="1" applyBorder="1" applyAlignment="1">
      <alignment horizontal="left" vertical="center" indent="1"/>
    </xf>
    <xf numFmtId="0" fontId="39" fillId="2" borderId="0" xfId="0" applyFont="1" applyFill="1" applyAlignment="1">
      <alignment horizontal="left" vertical="center" indent="1"/>
    </xf>
    <xf numFmtId="0" fontId="39" fillId="2" borderId="42" xfId="0" applyFont="1" applyFill="1" applyBorder="1" applyAlignment="1">
      <alignment horizontal="left" vertical="center" indent="1"/>
    </xf>
    <xf numFmtId="0" fontId="3" fillId="2" borderId="48" xfId="0" applyFont="1" applyFill="1" applyBorder="1" applyAlignment="1">
      <alignment horizontal="left" vertical="center"/>
    </xf>
    <xf numFmtId="0" fontId="3" fillId="2" borderId="84" xfId="0" applyFont="1" applyFill="1" applyBorder="1" applyAlignment="1">
      <alignment horizontal="left" vertical="center"/>
    </xf>
    <xf numFmtId="0" fontId="3" fillId="2" borderId="91" xfId="0" applyFont="1" applyFill="1" applyBorder="1">
      <alignment vertical="center"/>
    </xf>
    <xf numFmtId="0" fontId="3" fillId="2" borderId="67" xfId="0" applyFont="1" applyFill="1" applyBorder="1">
      <alignment vertical="center"/>
    </xf>
    <xf numFmtId="0" fontId="3" fillId="2" borderId="35" xfId="0" applyFont="1" applyFill="1" applyBorder="1" applyAlignment="1">
      <alignment horizontal="center" vertical="center" shrinkToFit="1"/>
    </xf>
    <xf numFmtId="0" fontId="0" fillId="2" borderId="0" xfId="0" applyFill="1" applyAlignment="1">
      <alignment vertical="center" shrinkToFit="1"/>
    </xf>
    <xf numFmtId="0" fontId="3" fillId="2" borderId="0" xfId="0" applyFont="1" applyFill="1" applyAlignment="1">
      <alignment horizontal="right" vertical="center"/>
    </xf>
    <xf numFmtId="0" fontId="11" fillId="2" borderId="0" xfId="0" applyFont="1" applyFill="1" applyAlignment="1">
      <alignment horizontal="center" vertical="center" shrinkToFit="1"/>
    </xf>
    <xf numFmtId="0" fontId="11" fillId="2" borderId="0" xfId="0" applyFont="1" applyFill="1" applyAlignment="1">
      <alignment vertical="center" shrinkToFit="1"/>
    </xf>
    <xf numFmtId="0" fontId="3" fillId="2" borderId="67" xfId="0" applyFont="1" applyFill="1" applyBorder="1" applyAlignment="1">
      <alignment horizontal="center" vertical="center" shrinkToFit="1"/>
    </xf>
    <xf numFmtId="0" fontId="3" fillId="2" borderId="67" xfId="0" applyFont="1" applyFill="1" applyBorder="1" applyAlignment="1">
      <alignment vertical="center" shrinkToFit="1"/>
    </xf>
    <xf numFmtId="0" fontId="39" fillId="2" borderId="42" xfId="0" applyFont="1" applyFill="1" applyBorder="1" applyAlignment="1">
      <alignment horizontal="left" vertical="center"/>
    </xf>
    <xf numFmtId="0" fontId="3" fillId="2" borderId="91" xfId="0" applyFont="1" applyFill="1" applyBorder="1" applyAlignment="1">
      <alignment horizontal="center" vertical="center" shrinkToFit="1"/>
    </xf>
    <xf numFmtId="0" fontId="3" fillId="2" borderId="91" xfId="0" applyFont="1" applyFill="1" applyBorder="1" applyAlignment="1">
      <alignment vertical="center" shrinkToFit="1"/>
    </xf>
    <xf numFmtId="0" fontId="11" fillId="2" borderId="0" xfId="0" applyFont="1" applyFill="1" applyAlignment="1">
      <alignment horizontal="center" vertical="center"/>
    </xf>
    <xf numFmtId="0" fontId="11" fillId="2" borderId="0" xfId="0" applyFont="1" applyFill="1">
      <alignment vertical="center"/>
    </xf>
    <xf numFmtId="0" fontId="3" fillId="2" borderId="0" xfId="0" applyFont="1" applyFill="1" applyAlignment="1">
      <alignment vertical="center" shrinkToFit="1"/>
    </xf>
    <xf numFmtId="0" fontId="3" fillId="2" borderId="33" xfId="0" applyFont="1" applyFill="1" applyBorder="1" applyAlignment="1">
      <alignment horizontal="left" vertical="center"/>
    </xf>
    <xf numFmtId="0" fontId="3" fillId="2" borderId="34" xfId="0" applyFont="1" applyFill="1" applyBorder="1" applyAlignment="1">
      <alignment horizontal="right" vertical="center"/>
    </xf>
    <xf numFmtId="0" fontId="37" fillId="2" borderId="34" xfId="0" applyFont="1" applyFill="1" applyBorder="1" applyAlignment="1">
      <alignment horizontal="center" vertical="center" shrinkToFit="1"/>
    </xf>
    <xf numFmtId="0" fontId="37" fillId="2" borderId="0" xfId="0" applyFont="1" applyFill="1" applyAlignment="1">
      <alignment vertical="center" shrinkToFit="1"/>
    </xf>
    <xf numFmtId="0" fontId="3" fillId="0" borderId="106" xfId="0" applyFont="1" applyBorder="1" applyAlignment="1">
      <alignment horizontal="center" vertical="center"/>
    </xf>
    <xf numFmtId="0" fontId="3" fillId="0" borderId="107" xfId="0" applyFont="1" applyBorder="1" applyAlignment="1">
      <alignment horizontal="center" vertical="center"/>
    </xf>
    <xf numFmtId="0" fontId="3" fillId="0" borderId="85" xfId="0" applyFont="1" applyBorder="1" applyAlignment="1">
      <alignment horizontal="center" vertical="center"/>
    </xf>
    <xf numFmtId="0" fontId="3" fillId="0" borderId="64" xfId="0" applyFont="1" applyBorder="1" applyAlignment="1">
      <alignment horizontal="center" vertical="center"/>
    </xf>
    <xf numFmtId="182" fontId="37" fillId="2" borderId="0" xfId="0" applyNumberFormat="1" applyFont="1" applyFill="1" applyAlignment="1">
      <alignment horizontal="center" vertical="center" shrinkToFit="1"/>
    </xf>
    <xf numFmtId="182" fontId="37" fillId="2" borderId="42" xfId="0" applyNumberFormat="1" applyFont="1" applyFill="1" applyBorder="1" applyAlignment="1">
      <alignment horizontal="center" vertical="center" shrinkToFit="1"/>
    </xf>
    <xf numFmtId="0" fontId="3" fillId="2" borderId="91" xfId="0" applyFont="1" applyFill="1" applyBorder="1" applyAlignment="1">
      <alignment horizontal="center" vertical="center"/>
    </xf>
    <xf numFmtId="177" fontId="3" fillId="2" borderId="0" xfId="0" applyNumberFormat="1" applyFont="1" applyFill="1" applyAlignment="1">
      <alignment horizontal="center" vertical="center" shrinkToFit="1"/>
    </xf>
    <xf numFmtId="178" fontId="3" fillId="2" borderId="35" xfId="2" applyNumberFormat="1" applyFont="1" applyFill="1" applyBorder="1" applyAlignment="1">
      <alignment horizontal="left" vertical="center"/>
    </xf>
    <xf numFmtId="0" fontId="3" fillId="2" borderId="90" xfId="0" applyFont="1" applyFill="1" applyBorder="1" applyAlignment="1">
      <alignment horizontal="center" vertical="center"/>
    </xf>
    <xf numFmtId="0" fontId="14" fillId="2" borderId="0" xfId="0" applyFont="1" applyFill="1" applyAlignment="1">
      <alignment horizontal="center" vertical="center"/>
    </xf>
    <xf numFmtId="0" fontId="3" fillId="2" borderId="67" xfId="0" applyFont="1" applyFill="1" applyBorder="1" applyAlignment="1">
      <alignment horizontal="left" vertical="center"/>
    </xf>
    <xf numFmtId="0" fontId="42" fillId="2" borderId="0" xfId="0" applyFont="1" applyFill="1" applyAlignment="1">
      <alignment horizontal="left" vertical="center" indent="1"/>
    </xf>
    <xf numFmtId="0" fontId="37" fillId="2" borderId="0" xfId="0" applyFont="1" applyFill="1" applyAlignment="1">
      <alignment horizontal="left" vertical="center" indent="1"/>
    </xf>
    <xf numFmtId="0" fontId="37" fillId="2" borderId="50" xfId="0" applyFont="1" applyFill="1" applyBorder="1" applyAlignment="1">
      <alignment horizontal="left" vertical="center" indent="1"/>
    </xf>
    <xf numFmtId="0" fontId="13" fillId="2" borderId="42"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73" xfId="0" applyFont="1" applyFill="1" applyBorder="1" applyAlignment="1">
      <alignment horizontal="center" vertical="center"/>
    </xf>
    <xf numFmtId="0" fontId="14" fillId="2" borderId="48" xfId="0" applyFont="1" applyFill="1" applyBorder="1" applyAlignment="1">
      <alignment horizontal="left" vertical="center"/>
    </xf>
    <xf numFmtId="0" fontId="14" fillId="2" borderId="37" xfId="0" applyFont="1" applyFill="1" applyBorder="1" applyAlignment="1">
      <alignment horizontal="left" vertical="center"/>
    </xf>
    <xf numFmtId="0" fontId="3" fillId="2" borderId="37" xfId="0" applyFont="1" applyFill="1" applyBorder="1">
      <alignment vertical="center"/>
    </xf>
    <xf numFmtId="0" fontId="14" fillId="2" borderId="37" xfId="0" applyFont="1" applyFill="1" applyBorder="1" applyAlignment="1">
      <alignment horizontal="center" vertical="center"/>
    </xf>
    <xf numFmtId="0" fontId="3" fillId="2" borderId="37" xfId="0" applyFont="1" applyFill="1" applyBorder="1" applyAlignment="1">
      <alignment horizontal="center" vertical="center"/>
    </xf>
    <xf numFmtId="0" fontId="1" fillId="2" borderId="41" xfId="0" applyFont="1" applyFill="1" applyBorder="1" applyAlignment="1">
      <alignment horizontal="left" vertical="center"/>
    </xf>
    <xf numFmtId="0" fontId="0" fillId="2" borderId="42" xfId="0" applyFill="1" applyBorder="1" applyAlignment="1">
      <alignment horizontal="left" vertical="center"/>
    </xf>
    <xf numFmtId="0" fontId="14" fillId="2" borderId="91" xfId="0" applyFont="1" applyFill="1" applyBorder="1" applyAlignment="1">
      <alignment horizontal="right" vertical="center"/>
    </xf>
    <xf numFmtId="0" fontId="14" fillId="2" borderId="0" xfId="0" applyFont="1" applyFill="1" applyAlignment="1">
      <alignment horizontal="right" vertical="center"/>
    </xf>
    <xf numFmtId="0" fontId="3" fillId="2" borderId="91" xfId="0" applyFont="1" applyFill="1" applyBorder="1" applyAlignment="1">
      <alignment horizontal="right" vertical="center"/>
    </xf>
    <xf numFmtId="0" fontId="14" fillId="2" borderId="35" xfId="0" applyFont="1" applyFill="1" applyBorder="1" applyAlignment="1">
      <alignment horizontal="left" vertical="center" indent="1" shrinkToFit="1"/>
    </xf>
    <xf numFmtId="0" fontId="3" fillId="2" borderId="35" xfId="0" applyFont="1" applyFill="1" applyBorder="1" applyAlignment="1">
      <alignment horizontal="left" vertical="center" indent="1" shrinkToFit="1"/>
    </xf>
    <xf numFmtId="0" fontId="0" fillId="2" borderId="35" xfId="0" applyFill="1" applyBorder="1" applyAlignment="1">
      <alignment horizontal="left" vertical="center" indent="1"/>
    </xf>
    <xf numFmtId="0" fontId="3" fillId="2" borderId="0" xfId="0" applyFont="1" applyFill="1" applyAlignment="1">
      <alignment horizontal="left" vertical="center" wrapText="1"/>
    </xf>
    <xf numFmtId="0" fontId="3" fillId="2" borderId="67" xfId="0" applyFont="1" applyFill="1" applyBorder="1" applyAlignment="1">
      <alignment horizontal="left" vertical="center" wrapText="1"/>
    </xf>
    <xf numFmtId="0" fontId="11" fillId="2" borderId="0" xfId="0" applyFont="1" applyFill="1" applyAlignment="1">
      <alignment horizontal="left" vertical="center"/>
    </xf>
    <xf numFmtId="0" fontId="14" fillId="2" borderId="0" xfId="0" applyFont="1" applyFill="1" applyAlignment="1">
      <alignment horizontal="right" vertical="center" shrinkToFit="1"/>
    </xf>
    <xf numFmtId="176" fontId="11" fillId="2" borderId="0" xfId="2" applyFont="1" applyFill="1" applyBorder="1" applyAlignment="1">
      <alignment horizontal="center" vertical="center" shrinkToFit="1"/>
    </xf>
    <xf numFmtId="0" fontId="14" fillId="2" borderId="67" xfId="0" applyFont="1" applyFill="1" applyBorder="1">
      <alignment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11" fillId="2" borderId="35" xfId="0" applyFont="1" applyFill="1" applyBorder="1" applyAlignment="1">
      <alignment horizontal="center" vertical="center"/>
    </xf>
    <xf numFmtId="0" fontId="3" fillId="2" borderId="2" xfId="0" applyFont="1" applyFill="1" applyBorder="1" applyAlignment="1">
      <alignment horizontal="left" vertical="center"/>
    </xf>
    <xf numFmtId="0" fontId="41" fillId="2" borderId="0" xfId="0" applyFont="1" applyFill="1" applyAlignment="1">
      <alignment horizontal="left" vertical="center"/>
    </xf>
    <xf numFmtId="0" fontId="41" fillId="2" borderId="5" xfId="0" applyFont="1" applyFill="1" applyBorder="1" applyAlignment="1">
      <alignment horizontal="left" vertical="center"/>
    </xf>
    <xf numFmtId="0" fontId="40" fillId="2" borderId="0" xfId="0" applyFont="1" applyFill="1" applyAlignment="1">
      <alignment horizontal="center" vertical="center"/>
    </xf>
    <xf numFmtId="0" fontId="3" fillId="2" borderId="5" xfId="0" applyFont="1" applyFill="1" applyBorder="1">
      <alignment vertical="center"/>
    </xf>
    <xf numFmtId="0" fontId="3" fillId="0" borderId="102" xfId="0" applyFont="1" applyBorder="1" applyAlignment="1">
      <alignment horizontal="center" vertical="center"/>
    </xf>
    <xf numFmtId="0" fontId="3" fillId="0" borderId="15" xfId="0" applyFont="1" applyBorder="1" applyAlignment="1">
      <alignment horizontal="center" vertical="center"/>
    </xf>
    <xf numFmtId="0" fontId="14" fillId="2" borderId="2" xfId="0" applyFont="1" applyFill="1" applyBorder="1" applyAlignment="1">
      <alignment horizontal="right" vertical="center"/>
    </xf>
    <xf numFmtId="0" fontId="44" fillId="2" borderId="0" xfId="0" applyFont="1" applyFill="1" applyAlignment="1">
      <alignment horizontal="left" vertical="center"/>
    </xf>
    <xf numFmtId="176" fontId="11" fillId="2" borderId="0" xfId="2" applyFont="1" applyFill="1" applyBorder="1" applyAlignment="1">
      <alignment horizontal="right" vertical="center" shrinkToFit="1"/>
    </xf>
    <xf numFmtId="0" fontId="1" fillId="2" borderId="2" xfId="0" applyFont="1" applyFill="1" applyBorder="1" applyAlignment="1">
      <alignment horizontal="left" vertical="center" wrapText="1" indent="1"/>
    </xf>
    <xf numFmtId="0" fontId="1" fillId="2" borderId="0" xfId="0" applyFont="1" applyFill="1" applyAlignment="1">
      <alignment horizontal="left" vertical="center" wrapText="1"/>
    </xf>
    <xf numFmtId="0" fontId="1" fillId="2" borderId="5"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8" fillId="2" borderId="52" xfId="0" applyFont="1" applyFill="1" applyBorder="1" applyAlignment="1">
      <alignment horizontal="center" vertical="center"/>
    </xf>
    <xf numFmtId="0" fontId="0" fillId="2" borderId="35" xfId="0" applyFill="1" applyBorder="1" applyAlignment="1">
      <alignment horizontal="center" vertical="center"/>
    </xf>
    <xf numFmtId="0" fontId="0" fillId="2" borderId="86" xfId="0" applyFill="1" applyBorder="1" applyAlignment="1">
      <alignment horizontal="center" vertical="center"/>
    </xf>
    <xf numFmtId="0" fontId="3" fillId="2" borderId="93" xfId="0" applyFont="1" applyFill="1" applyBorder="1" applyAlignment="1">
      <alignment horizontal="center" vertical="center"/>
    </xf>
    <xf numFmtId="0" fontId="13"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9" fillId="2" borderId="0" xfId="0" applyFont="1" applyFill="1" applyAlignment="1">
      <alignment horizontal="center" vertical="center"/>
    </xf>
    <xf numFmtId="0" fontId="37" fillId="2" borderId="5" xfId="0" applyFont="1" applyFill="1" applyBorder="1" applyAlignment="1">
      <alignment horizontal="left" vertical="center"/>
    </xf>
    <xf numFmtId="0" fontId="3" fillId="2" borderId="2" xfId="0" applyFont="1" applyFill="1" applyBorder="1" applyAlignment="1">
      <alignment horizontal="right" vertical="center"/>
    </xf>
    <xf numFmtId="0" fontId="44" fillId="2" borderId="0" xfId="0" applyFont="1" applyFill="1">
      <alignment vertical="center"/>
    </xf>
    <xf numFmtId="0" fontId="11" fillId="2" borderId="67" xfId="0" applyFont="1" applyFill="1" applyBorder="1" applyAlignment="1">
      <alignment horizontal="left" vertical="center"/>
    </xf>
    <xf numFmtId="0" fontId="3" fillId="2" borderId="101" xfId="0" applyFont="1" applyFill="1" applyBorder="1" applyAlignment="1">
      <alignment horizontal="left" vertical="center"/>
    </xf>
    <xf numFmtId="0" fontId="3" fillId="2" borderId="61" xfId="0" applyFont="1" applyFill="1" applyBorder="1" applyAlignment="1">
      <alignment horizontal="left" vertical="center"/>
    </xf>
    <xf numFmtId="0" fontId="3" fillId="2" borderId="62" xfId="0" applyFont="1" applyFill="1" applyBorder="1" applyAlignment="1">
      <alignment horizontal="left" vertical="center"/>
    </xf>
    <xf numFmtId="181" fontId="44" fillId="2" borderId="0" xfId="0" applyNumberFormat="1" applyFont="1" applyFill="1" applyAlignment="1">
      <alignment horizontal="right" vertical="center"/>
    </xf>
    <xf numFmtId="0" fontId="0" fillId="2" borderId="67" xfId="0" applyFill="1" applyBorder="1">
      <alignment vertical="center"/>
    </xf>
    <xf numFmtId="0" fontId="8" fillId="2" borderId="35" xfId="0" applyFont="1" applyFill="1" applyBorder="1" applyAlignment="1">
      <alignment horizontal="left" indent="1"/>
    </xf>
    <xf numFmtId="0" fontId="0" fillId="2" borderId="35" xfId="0" applyFill="1" applyBorder="1" applyAlignment="1">
      <alignment horizontal="left" indent="1"/>
    </xf>
    <xf numFmtId="0" fontId="0" fillId="0" borderId="0" xfId="0"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shrinkToFit="1"/>
    </xf>
    <xf numFmtId="0" fontId="12" fillId="2" borderId="63" xfId="0" applyFont="1" applyFill="1" applyBorder="1">
      <alignment vertical="center"/>
    </xf>
    <xf numFmtId="0" fontId="12" fillId="2" borderId="0" xfId="0" applyFont="1" applyFill="1">
      <alignment vertical="center"/>
    </xf>
    <xf numFmtId="0" fontId="12" fillId="2" borderId="67" xfId="0" applyFont="1" applyFill="1" applyBorder="1">
      <alignment vertical="center"/>
    </xf>
    <xf numFmtId="0" fontId="1" fillId="0" borderId="0" xfId="0" applyFont="1" applyAlignment="1">
      <alignment horizontal="left" vertical="center"/>
    </xf>
    <xf numFmtId="0" fontId="10" fillId="2" borderId="60"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3" xfId="0" applyFont="1" applyFill="1" applyBorder="1" applyAlignment="1">
      <alignment horizontal="center" vertical="center"/>
    </xf>
    <xf numFmtId="0" fontId="10" fillId="2" borderId="0" xfId="0" applyFont="1" applyFill="1" applyAlignment="1">
      <alignment horizontal="center" vertical="center"/>
    </xf>
    <xf numFmtId="0" fontId="14" fillId="0" borderId="0" xfId="0" applyFont="1" applyAlignment="1">
      <alignment horizontal="right" vertical="center"/>
    </xf>
    <xf numFmtId="181" fontId="14" fillId="0" borderId="0" xfId="0" applyNumberFormat="1" applyFont="1" applyAlignment="1">
      <alignment horizontal="right" vertical="center"/>
    </xf>
    <xf numFmtId="0" fontId="3" fillId="0" borderId="0" xfId="0" applyFont="1" applyAlignment="1">
      <alignment vertical="center" shrinkToFit="1"/>
    </xf>
    <xf numFmtId="0" fontId="14" fillId="0" borderId="67" xfId="0" applyFont="1" applyBorder="1">
      <alignment vertical="center"/>
    </xf>
    <xf numFmtId="0" fontId="3" fillId="0" borderId="67" xfId="0" applyFont="1" applyBorder="1">
      <alignment vertical="center"/>
    </xf>
    <xf numFmtId="178" fontId="3" fillId="0" borderId="35" xfId="2" applyNumberFormat="1" applyFont="1" applyBorder="1" applyAlignment="1">
      <alignment horizontal="left" vertical="center"/>
    </xf>
    <xf numFmtId="0" fontId="3" fillId="0" borderId="67" xfId="0" applyFont="1" applyBorder="1" applyAlignment="1">
      <alignment horizontal="left" vertical="center"/>
    </xf>
    <xf numFmtId="176" fontId="3" fillId="0" borderId="0" xfId="2" applyFont="1" applyBorder="1" applyAlignment="1">
      <alignment horizontal="center" vertical="center" shrinkToFit="1"/>
    </xf>
    <xf numFmtId="0" fontId="14" fillId="0" borderId="0" xfId="0" applyFont="1" applyAlignment="1">
      <alignment horizontal="center" vertical="center"/>
    </xf>
    <xf numFmtId="176" fontId="3" fillId="0" borderId="0" xfId="2" applyFont="1" applyBorder="1" applyAlignment="1">
      <alignment horizontal="right" vertical="center" shrinkToFit="1"/>
    </xf>
    <xf numFmtId="0" fontId="3" fillId="0" borderId="67" xfId="0" applyFont="1" applyBorder="1" applyAlignment="1">
      <alignment horizontal="center" vertical="center" shrinkToFit="1"/>
    </xf>
    <xf numFmtId="0" fontId="3" fillId="0" borderId="67" xfId="0" applyFont="1" applyBorder="1" applyAlignment="1">
      <alignment vertical="center" shrinkToFit="1"/>
    </xf>
    <xf numFmtId="0" fontId="3" fillId="0" borderId="0" xfId="0" applyFont="1" applyAlignment="1">
      <alignment horizontal="left" vertical="center" wrapText="1"/>
    </xf>
    <xf numFmtId="0" fontId="3" fillId="0" borderId="67" xfId="0" applyFont="1" applyBorder="1" applyAlignment="1">
      <alignment horizontal="left" vertical="center" wrapText="1"/>
    </xf>
    <xf numFmtId="0" fontId="3" fillId="0" borderId="84" xfId="0" applyFont="1" applyBorder="1" applyAlignment="1">
      <alignment horizontal="left" vertical="center"/>
    </xf>
    <xf numFmtId="0" fontId="1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 fillId="0" borderId="2" xfId="0" applyFont="1" applyBorder="1" applyAlignment="1">
      <alignment horizontal="left" vertical="center" wrapText="1" inden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2" xfId="0" applyFont="1" applyBorder="1" applyAlignment="1">
      <alignment horizontal="left" vertical="center" wrapText="1"/>
    </xf>
    <xf numFmtId="0" fontId="3" fillId="0" borderId="93" xfId="0" applyFont="1" applyBorder="1" applyAlignment="1">
      <alignment horizontal="center" vertical="center"/>
    </xf>
    <xf numFmtId="0" fontId="3" fillId="0" borderId="2" xfId="0" applyFont="1" applyBorder="1" applyAlignment="1">
      <alignment horizontal="center" vertical="center"/>
    </xf>
    <xf numFmtId="0" fontId="37" fillId="0" borderId="34" xfId="0" applyFont="1" applyBorder="1" applyAlignment="1">
      <alignment horizontal="center" vertical="center" shrinkToFit="1"/>
    </xf>
    <xf numFmtId="0" fontId="37" fillId="0" borderId="0" xfId="0" applyFont="1" applyAlignment="1">
      <alignment vertical="center" shrinkToFit="1"/>
    </xf>
    <xf numFmtId="0" fontId="3" fillId="0" borderId="34" xfId="0" applyFont="1" applyBorder="1">
      <alignment vertical="center"/>
    </xf>
    <xf numFmtId="0" fontId="14" fillId="0" borderId="0" xfId="0" applyFont="1" applyAlignment="1">
      <alignment horizontal="left" vertical="center"/>
    </xf>
    <xf numFmtId="0" fontId="3" fillId="0" borderId="91" xfId="0" applyFont="1" applyBorder="1" applyAlignment="1">
      <alignment horizontal="center" vertical="center" shrinkToFit="1"/>
    </xf>
    <xf numFmtId="0" fontId="3" fillId="0" borderId="91" xfId="0" applyFont="1" applyBorder="1" applyAlignment="1">
      <alignment vertical="center" shrinkToFit="1"/>
    </xf>
    <xf numFmtId="0" fontId="1" fillId="0" borderId="41" xfId="0" applyFont="1" applyBorder="1" applyAlignment="1">
      <alignment horizontal="left" vertical="center"/>
    </xf>
    <xf numFmtId="0" fontId="0" fillId="0" borderId="42" xfId="0" applyBorder="1" applyAlignment="1">
      <alignment horizontal="left" vertical="center"/>
    </xf>
    <xf numFmtId="0" fontId="39" fillId="0" borderId="0" xfId="0" applyFont="1" applyAlignment="1">
      <alignment horizontal="center" vertical="center"/>
    </xf>
    <xf numFmtId="0" fontId="40" fillId="0" borderId="0" xfId="0" applyFont="1" applyAlignment="1">
      <alignment horizontal="center" vertical="center"/>
    </xf>
    <xf numFmtId="0" fontId="39" fillId="0" borderId="0" xfId="0" applyFont="1">
      <alignment vertical="center"/>
    </xf>
    <xf numFmtId="0" fontId="13" fillId="0" borderId="0" xfId="0" applyFont="1" applyAlignment="1">
      <alignment horizontal="center" vertical="center"/>
    </xf>
    <xf numFmtId="0" fontId="14" fillId="0" borderId="0" xfId="0" applyFont="1" applyAlignment="1">
      <alignment horizontal="right" vertical="center" shrinkToFit="1"/>
    </xf>
    <xf numFmtId="0" fontId="0" fillId="0" borderId="67" xfId="0" applyBorder="1">
      <alignment vertical="center"/>
    </xf>
    <xf numFmtId="0" fontId="8" fillId="0" borderId="52" xfId="0" applyFont="1" applyBorder="1" applyAlignment="1">
      <alignment horizontal="center" vertical="center"/>
    </xf>
    <xf numFmtId="0" fontId="0" fillId="0" borderId="35" xfId="0" applyBorder="1" applyAlignment="1">
      <alignment horizontal="center" vertical="center"/>
    </xf>
    <xf numFmtId="0" fontId="0" fillId="0" borderId="86" xfId="0" applyBorder="1" applyAlignment="1">
      <alignment horizontal="center" vertical="center"/>
    </xf>
    <xf numFmtId="0" fontId="14" fillId="0" borderId="0" xfId="0" applyFont="1">
      <alignment vertical="center"/>
    </xf>
    <xf numFmtId="0" fontId="37" fillId="0" borderId="37" xfId="0" applyFont="1" applyBorder="1" applyAlignment="1">
      <alignment horizontal="left" vertical="center"/>
    </xf>
    <xf numFmtId="0" fontId="37" fillId="0" borderId="0" xfId="0" applyFont="1" applyAlignment="1">
      <alignment horizontal="left" vertical="center"/>
    </xf>
    <xf numFmtId="0" fontId="3" fillId="0" borderId="0" xfId="0" applyFont="1" applyAlignment="1">
      <alignment horizontal="center" vertical="center" wrapText="1"/>
    </xf>
    <xf numFmtId="0" fontId="3" fillId="0" borderId="35" xfId="0" applyFont="1" applyBorder="1" applyAlignment="1">
      <alignment horizontal="center" vertical="center" wrapText="1"/>
    </xf>
    <xf numFmtId="0" fontId="37" fillId="0" borderId="35" xfId="0" applyFont="1" applyBorder="1" applyAlignment="1">
      <alignment horizontal="left" vertical="center"/>
    </xf>
    <xf numFmtId="0" fontId="38" fillId="0" borderId="0" xfId="0" applyFont="1" applyAlignment="1">
      <alignment horizontal="left" vertical="center" indent="1"/>
    </xf>
    <xf numFmtId="0" fontId="38" fillId="0" borderId="42" xfId="0" applyFont="1" applyBorder="1" applyAlignment="1">
      <alignment horizontal="left" vertical="center" indent="1"/>
    </xf>
    <xf numFmtId="0" fontId="39" fillId="0" borderId="0" xfId="0" applyFont="1" applyAlignment="1">
      <alignment horizontal="left" vertical="center" indent="1"/>
    </xf>
    <xf numFmtId="0" fontId="39" fillId="0" borderId="42" xfId="0" applyFont="1" applyBorder="1" applyAlignment="1">
      <alignment horizontal="left" vertical="center" indent="1"/>
    </xf>
    <xf numFmtId="0" fontId="38" fillId="0" borderId="0" xfId="0" applyFont="1" applyAlignment="1">
      <alignment horizontal="left" vertical="center"/>
    </xf>
    <xf numFmtId="0" fontId="38" fillId="0" borderId="42" xfId="0" applyFont="1" applyBorder="1" applyAlignment="1">
      <alignment horizontal="left" vertical="center"/>
    </xf>
    <xf numFmtId="0" fontId="12" fillId="0" borderId="63" xfId="0" applyFont="1" applyBorder="1">
      <alignment vertical="center"/>
    </xf>
    <xf numFmtId="0" fontId="12" fillId="0" borderId="0" xfId="0" applyFont="1">
      <alignment vertical="center"/>
    </xf>
    <xf numFmtId="0" fontId="12" fillId="0" borderId="67" xfId="0" applyFont="1" applyBorder="1">
      <alignment vertical="center"/>
    </xf>
    <xf numFmtId="0" fontId="8" fillId="0" borderId="35" xfId="0" applyFont="1" applyBorder="1" applyAlignment="1">
      <alignment horizontal="left" indent="1"/>
    </xf>
    <xf numFmtId="0" fontId="0" fillId="0" borderId="35" xfId="0" applyBorder="1" applyAlignment="1">
      <alignment horizontal="left" indent="1"/>
    </xf>
    <xf numFmtId="0" fontId="14" fillId="0" borderId="91" xfId="0" applyFont="1" applyBorder="1" applyAlignment="1">
      <alignment horizontal="right" vertical="center"/>
    </xf>
    <xf numFmtId="177" fontId="3" fillId="0" borderId="0" xfId="0" applyNumberFormat="1" applyFont="1" applyAlignment="1">
      <alignment horizontal="center" vertical="center" shrinkToFit="1"/>
    </xf>
    <xf numFmtId="0" fontId="3" fillId="0" borderId="48" xfId="0" applyFont="1" applyBorder="1" applyAlignment="1">
      <alignment horizontal="left" vertical="center"/>
    </xf>
    <xf numFmtId="0" fontId="3" fillId="0" borderId="91" xfId="0" applyFont="1" applyBorder="1">
      <alignment vertical="center"/>
    </xf>
    <xf numFmtId="0" fontId="3" fillId="0" borderId="91" xfId="0" applyFont="1" applyBorder="1" applyAlignment="1">
      <alignment horizontal="center" vertical="center"/>
    </xf>
    <xf numFmtId="0" fontId="14" fillId="0" borderId="35" xfId="0" applyFont="1" applyBorder="1" applyAlignment="1">
      <alignment horizontal="left" vertical="center" indent="1" shrinkToFit="1"/>
    </xf>
    <xf numFmtId="0" fontId="3" fillId="0" borderId="35" xfId="0" applyFont="1" applyBorder="1" applyAlignment="1">
      <alignment horizontal="left" vertical="center" indent="1" shrinkToFit="1"/>
    </xf>
    <xf numFmtId="0" fontId="0" fillId="0" borderId="35" xfId="0" applyBorder="1" applyAlignment="1">
      <alignment horizontal="left" vertical="center" indent="1"/>
    </xf>
    <xf numFmtId="0" fontId="14" fillId="0" borderId="37" xfId="0" applyFont="1" applyBorder="1" applyAlignment="1">
      <alignment horizontal="center" vertical="center"/>
    </xf>
    <xf numFmtId="0" fontId="8" fillId="0" borderId="99" xfId="0" applyFont="1" applyBorder="1" applyAlignment="1">
      <alignment horizontal="center" vertical="center" textRotation="255"/>
    </xf>
    <xf numFmtId="0" fontId="3" fillId="0" borderId="94" xfId="0" applyFont="1" applyBorder="1" applyAlignment="1">
      <alignment horizontal="center" vertical="center" textRotation="255"/>
    </xf>
    <xf numFmtId="0" fontId="37" fillId="0" borderId="4" xfId="0" applyFont="1" applyBorder="1" applyAlignment="1">
      <alignment horizontal="left" vertical="center"/>
    </xf>
    <xf numFmtId="0" fontId="13" fillId="0" borderId="4" xfId="0" applyFont="1" applyBorder="1" applyAlignment="1">
      <alignment horizontal="center" vertical="center"/>
    </xf>
    <xf numFmtId="0" fontId="3" fillId="0" borderId="96" xfId="0" applyFont="1" applyBorder="1" applyAlignment="1">
      <alignment horizontal="center" vertical="center" textRotation="255"/>
    </xf>
    <xf numFmtId="0" fontId="3" fillId="0" borderId="97" xfId="0" applyFont="1" applyBorder="1" applyAlignment="1">
      <alignment horizontal="center" vertical="center" textRotation="255"/>
    </xf>
    <xf numFmtId="0" fontId="3" fillId="0" borderId="98" xfId="0" applyFont="1" applyBorder="1" applyAlignment="1">
      <alignment horizontal="center" vertical="center" textRotation="255"/>
    </xf>
    <xf numFmtId="0" fontId="38" fillId="0" borderId="34" xfId="0" applyFont="1" applyBorder="1">
      <alignment vertical="center"/>
    </xf>
    <xf numFmtId="0" fontId="38" fillId="0" borderId="34" xfId="0" applyFont="1" applyBorder="1" applyAlignment="1">
      <alignment horizontal="left" vertical="center"/>
    </xf>
    <xf numFmtId="0" fontId="38" fillId="0" borderId="44" xfId="0" applyFont="1" applyBorder="1" applyAlignment="1">
      <alignment horizontal="left" vertical="center"/>
    </xf>
    <xf numFmtId="0" fontId="39" fillId="0" borderId="0" xfId="0" applyFont="1" applyAlignment="1">
      <alignment horizontal="left" vertical="center"/>
    </xf>
    <xf numFmtId="0" fontId="39" fillId="0" borderId="5" xfId="0" applyFont="1" applyBorder="1" applyAlignment="1">
      <alignment horizontal="left" vertical="center"/>
    </xf>
    <xf numFmtId="0" fontId="41" fillId="0" borderId="0" xfId="0" applyFont="1" applyAlignment="1">
      <alignment horizontal="left" vertical="center"/>
    </xf>
    <xf numFmtId="0" fontId="41" fillId="0" borderId="5" xfId="0" applyFont="1" applyBorder="1" applyAlignment="1">
      <alignment horizontal="left" vertical="center"/>
    </xf>
    <xf numFmtId="0" fontId="37" fillId="0" borderId="5"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right" vertical="center"/>
    </xf>
    <xf numFmtId="0" fontId="3" fillId="0" borderId="90" xfId="0" applyFont="1" applyBorder="1" applyAlignment="1">
      <alignment horizontal="center" vertical="center"/>
    </xf>
    <xf numFmtId="0" fontId="42" fillId="0" borderId="0" xfId="0" applyFont="1" applyAlignment="1">
      <alignment horizontal="left" vertical="center" indent="1"/>
    </xf>
    <xf numFmtId="0" fontId="37" fillId="0" borderId="0" xfId="0" applyFont="1" applyAlignment="1">
      <alignment horizontal="left" vertical="center" indent="1"/>
    </xf>
    <xf numFmtId="0" fontId="37" fillId="0" borderId="50" xfId="0" applyFont="1" applyBorder="1" applyAlignment="1">
      <alignment horizontal="left" vertical="center" indent="1"/>
    </xf>
    <xf numFmtId="0" fontId="13" fillId="0" borderId="42" xfId="0" applyFont="1" applyBorder="1" applyAlignment="1">
      <alignment horizontal="center" vertical="center"/>
    </xf>
    <xf numFmtId="0" fontId="3" fillId="0" borderId="50" xfId="0" applyFont="1" applyBorder="1" applyAlignment="1">
      <alignment horizontal="center" vertical="center"/>
    </xf>
    <xf numFmtId="0" fontId="3" fillId="0" borderId="73" xfId="0" applyFont="1" applyBorder="1" applyAlignment="1">
      <alignment horizontal="center" vertical="center"/>
    </xf>
    <xf numFmtId="0" fontId="3" fillId="0" borderId="33" xfId="0" applyFont="1" applyBorder="1">
      <alignment vertical="center"/>
    </xf>
    <xf numFmtId="182" fontId="37" fillId="0" borderId="0" xfId="0" applyNumberFormat="1" applyFont="1" applyAlignment="1">
      <alignment horizontal="center" vertical="center" shrinkToFit="1"/>
    </xf>
    <xf numFmtId="182" fontId="37" fillId="0" borderId="42" xfId="0" applyNumberFormat="1" applyFont="1" applyBorder="1" applyAlignment="1">
      <alignment horizontal="center" vertical="center" shrinkToFit="1"/>
    </xf>
    <xf numFmtId="0" fontId="14" fillId="0" borderId="48" xfId="0" applyFont="1" applyBorder="1" applyAlignment="1">
      <alignment horizontal="left" vertical="center"/>
    </xf>
    <xf numFmtId="0" fontId="14" fillId="0" borderId="37" xfId="0" applyFont="1" applyBorder="1" applyAlignment="1">
      <alignment horizontal="left" vertical="center"/>
    </xf>
    <xf numFmtId="0" fontId="14" fillId="0" borderId="2" xfId="0" applyFont="1" applyBorder="1" applyAlignment="1">
      <alignment horizontal="right" vertical="center"/>
    </xf>
    <xf numFmtId="0" fontId="3" fillId="0" borderId="91" xfId="0" applyFont="1" applyBorder="1" applyAlignment="1">
      <alignment horizontal="right" vertical="center"/>
    </xf>
    <xf numFmtId="0" fontId="3" fillId="0" borderId="101"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0" fillId="0" borderId="0" xfId="0" applyAlignment="1">
      <alignment vertical="center" shrinkToFi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5" fillId="0" borderId="10" xfId="0" applyFont="1" applyBorder="1" applyAlignment="1">
      <alignment horizontal="center" vertical="center"/>
    </xf>
    <xf numFmtId="0" fontId="1" fillId="0" borderId="11" xfId="0" applyFont="1" applyBorder="1" applyAlignment="1">
      <alignment horizontal="center" vertical="center"/>
    </xf>
    <xf numFmtId="0" fontId="6" fillId="0" borderId="11" xfId="0" applyFont="1" applyBorder="1">
      <alignment vertical="center"/>
    </xf>
    <xf numFmtId="0" fontId="1" fillId="0" borderId="13" xfId="0" applyFont="1" applyBorder="1" applyAlignment="1">
      <alignment horizontal="center" vertical="center" shrinkToFit="1"/>
    </xf>
    <xf numFmtId="0" fontId="1" fillId="0" borderId="14" xfId="0" applyFont="1" applyBorder="1" applyAlignment="1">
      <alignment horizontal="center" vertical="center" shrinkToFit="1"/>
    </xf>
    <xf numFmtId="176" fontId="1" fillId="0" borderId="14" xfId="2" applyFont="1" applyBorder="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7" fontId="1" fillId="0" borderId="14" xfId="0" applyNumberFormat="1" applyFont="1" applyBorder="1" applyAlignment="1">
      <alignment horizontal="center" vertical="center"/>
    </xf>
    <xf numFmtId="0" fontId="3" fillId="0" borderId="19" xfId="0" applyFont="1" applyBorder="1" applyAlignment="1">
      <alignment horizontal="center" vertical="center"/>
    </xf>
    <xf numFmtId="177" fontId="1" fillId="0" borderId="7" xfId="0" applyNumberFormat="1" applyFont="1" applyBorder="1" applyAlignment="1">
      <alignment horizontal="center" vertical="center"/>
    </xf>
    <xf numFmtId="0" fontId="3" fillId="0" borderId="21" xfId="0" applyFont="1" applyBorder="1" applyAlignment="1">
      <alignment horizontal="center" vertical="center"/>
    </xf>
    <xf numFmtId="0" fontId="1" fillId="0" borderId="9" xfId="0" applyFont="1" applyBorder="1" applyAlignment="1">
      <alignment horizontal="center" vertical="center"/>
    </xf>
    <xf numFmtId="177" fontId="1" fillId="0" borderId="10" xfId="0" applyNumberFormat="1" applyFont="1" applyBorder="1" applyAlignment="1">
      <alignment horizontal="center" vertical="center"/>
    </xf>
    <xf numFmtId="0" fontId="8" fillId="0" borderId="0" xfId="0" applyFont="1" applyAlignment="1">
      <alignment horizontal="center" vertical="center"/>
    </xf>
    <xf numFmtId="176" fontId="8" fillId="0" borderId="0" xfId="2" applyFont="1" applyAlignment="1">
      <alignment horizontal="center" vertical="center"/>
    </xf>
    <xf numFmtId="176" fontId="9" fillId="0" borderId="0" xfId="2" applyFont="1" applyAlignment="1">
      <alignment horizontal="center" vertical="center"/>
    </xf>
    <xf numFmtId="180" fontId="7" fillId="0" borderId="10" xfId="1" applyNumberFormat="1" applyFont="1" applyBorder="1" applyAlignment="1">
      <alignment horizontal="right" vertical="center" indent="1"/>
    </xf>
    <xf numFmtId="180" fontId="7" fillId="0" borderId="11" xfId="1" applyNumberFormat="1" applyFont="1" applyBorder="1" applyAlignment="1">
      <alignment horizontal="right" vertical="center" indent="1"/>
    </xf>
    <xf numFmtId="180" fontId="7" fillId="0" borderId="19" xfId="1" applyNumberFormat="1" applyFont="1" applyBorder="1" applyAlignment="1">
      <alignment horizontal="right" vertical="center" indent="1"/>
    </xf>
    <xf numFmtId="180" fontId="7" fillId="0" borderId="22" xfId="1" applyNumberFormat="1" applyFont="1" applyBorder="1" applyAlignment="1">
      <alignment horizontal="right" vertical="center" indent="1"/>
    </xf>
    <xf numFmtId="0" fontId="8" fillId="0" borderId="1" xfId="0" applyFont="1" applyBorder="1" applyAlignment="1">
      <alignment horizontal="center" vertical="center" shrinkToFit="1"/>
    </xf>
    <xf numFmtId="176" fontId="8" fillId="0" borderId="1" xfId="2" applyFont="1" applyBorder="1" applyAlignment="1">
      <alignment vertical="center"/>
    </xf>
    <xf numFmtId="176" fontId="9" fillId="0" borderId="38" xfId="2" applyFont="1" applyBorder="1" applyAlignment="1">
      <alignment vertical="center"/>
    </xf>
    <xf numFmtId="176" fontId="9" fillId="0" borderId="39" xfId="2" applyFont="1" applyBorder="1" applyAlignment="1">
      <alignment vertical="center"/>
    </xf>
    <xf numFmtId="176" fontId="9" fillId="0" borderId="40" xfId="2" applyFont="1" applyBorder="1" applyAlignment="1">
      <alignment vertical="center"/>
    </xf>
    <xf numFmtId="0" fontId="22" fillId="0" borderId="58" xfId="0" applyFont="1" applyBorder="1" applyAlignment="1">
      <alignment horizontal="center" vertical="center" shrinkToFit="1"/>
    </xf>
    <xf numFmtId="0" fontId="8" fillId="0" borderId="58" xfId="0" applyFont="1" applyBorder="1" applyAlignment="1">
      <alignment horizontal="center" vertical="center" shrinkToFit="1"/>
    </xf>
    <xf numFmtId="176" fontId="9" fillId="0" borderId="1" xfId="2" applyFont="1" applyBorder="1" applyAlignment="1">
      <alignment vertical="center"/>
    </xf>
    <xf numFmtId="176" fontId="1" fillId="0" borderId="0" xfId="0" applyNumberFormat="1" applyFont="1" applyAlignment="1">
      <alignment horizontal="center" vertical="center"/>
    </xf>
    <xf numFmtId="0" fontId="3" fillId="0" borderId="10" xfId="0" applyFont="1" applyBorder="1" applyAlignment="1">
      <alignment horizontal="center" vertical="center"/>
    </xf>
    <xf numFmtId="180" fontId="3" fillId="0" borderId="10" xfId="1" applyNumberFormat="1" applyFont="1" applyBorder="1" applyAlignment="1">
      <alignment horizontal="right" vertical="center" indent="1"/>
    </xf>
    <xf numFmtId="180" fontId="3" fillId="0" borderId="19" xfId="1" applyNumberFormat="1" applyFont="1" applyBorder="1" applyAlignment="1">
      <alignment horizontal="right" vertical="center" indent="1"/>
    </xf>
    <xf numFmtId="0" fontId="8" fillId="0" borderId="59" xfId="0" applyFont="1" applyBorder="1" applyAlignment="1">
      <alignment horizontal="center" vertical="center" shrinkToFit="1"/>
    </xf>
    <xf numFmtId="176" fontId="8" fillId="0" borderId="59" xfId="2" applyFont="1" applyBorder="1" applyAlignment="1">
      <alignment vertical="center"/>
    </xf>
    <xf numFmtId="176" fontId="8" fillId="0" borderId="58" xfId="2" applyFont="1" applyBorder="1" applyAlignment="1">
      <alignment vertical="center"/>
    </xf>
    <xf numFmtId="41" fontId="1" fillId="0" borderId="0" xfId="1" applyNumberFormat="1" applyFont="1" applyAlignment="1">
      <alignment horizontal="right" vertical="center"/>
    </xf>
    <xf numFmtId="180" fontId="7" fillId="0" borderId="48" xfId="1" applyNumberFormat="1" applyFont="1" applyBorder="1" applyAlignment="1">
      <alignment horizontal="right" vertical="center" indent="1"/>
    </xf>
    <xf numFmtId="180" fontId="7" fillId="0" borderId="37" xfId="1" applyNumberFormat="1" applyFont="1" applyBorder="1" applyAlignment="1">
      <alignment horizontal="right" vertical="center" indent="1"/>
    </xf>
    <xf numFmtId="180" fontId="7" fillId="0" borderId="43" xfId="1" applyNumberFormat="1" applyFont="1" applyBorder="1" applyAlignment="1">
      <alignment horizontal="right" vertical="center" indent="1"/>
    </xf>
    <xf numFmtId="180" fontId="7" fillId="0" borderId="49" xfId="1" applyNumberFormat="1" applyFont="1" applyBorder="1" applyAlignment="1">
      <alignment horizontal="right" vertical="center" indent="1"/>
    </xf>
    <xf numFmtId="180" fontId="7" fillId="0" borderId="35" xfId="1" applyNumberFormat="1" applyFont="1" applyBorder="1" applyAlignment="1">
      <alignment horizontal="right" vertical="center" indent="1"/>
    </xf>
    <xf numFmtId="180" fontId="7" fillId="0" borderId="47" xfId="1" applyNumberFormat="1" applyFont="1" applyBorder="1" applyAlignment="1">
      <alignment horizontal="right" vertical="center"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176" fontId="3" fillId="0" borderId="23" xfId="2" applyFont="1" applyBorder="1" applyAlignment="1">
      <alignment horizontal="right" vertical="center" indent="1"/>
    </xf>
    <xf numFmtId="176" fontId="3" fillId="0" borderId="25" xfId="2" applyFont="1" applyBorder="1" applyAlignment="1">
      <alignment horizontal="right" vertical="center" indent="1"/>
    </xf>
    <xf numFmtId="176" fontId="3" fillId="0" borderId="26" xfId="2" applyFont="1" applyBorder="1" applyAlignment="1">
      <alignment horizontal="right" vertical="center" indent="1"/>
    </xf>
    <xf numFmtId="176" fontId="3" fillId="0" borderId="28" xfId="2" applyFont="1" applyBorder="1" applyAlignment="1">
      <alignment horizontal="right" vertical="center" indent="1"/>
    </xf>
    <xf numFmtId="176" fontId="3" fillId="0" borderId="30" xfId="2" applyFont="1" applyBorder="1" applyAlignment="1">
      <alignment horizontal="right" vertical="center" indent="1"/>
    </xf>
    <xf numFmtId="176" fontId="3" fillId="0" borderId="31" xfId="2" applyFont="1" applyBorder="1" applyAlignment="1">
      <alignment horizontal="right" vertical="center" indent="1"/>
    </xf>
    <xf numFmtId="176" fontId="3" fillId="0" borderId="27" xfId="2" applyFont="1" applyBorder="1" applyAlignment="1">
      <alignment horizontal="right" vertical="center" indent="1"/>
    </xf>
    <xf numFmtId="176" fontId="3" fillId="0" borderId="32" xfId="2" applyFont="1" applyBorder="1" applyAlignment="1">
      <alignment horizontal="right" vertical="center" indent="1"/>
    </xf>
    <xf numFmtId="176" fontId="9" fillId="0" borderId="59" xfId="2" applyFont="1" applyBorder="1" applyAlignment="1">
      <alignment vertical="center"/>
    </xf>
    <xf numFmtId="176" fontId="9" fillId="0" borderId="58" xfId="2" applyFont="1" applyBorder="1" applyAlignment="1">
      <alignment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top"/>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17" fillId="0" borderId="19" xfId="3" applyBorder="1" applyAlignment="1">
      <alignment horizontal="center" vertical="center" wrapText="1"/>
    </xf>
    <xf numFmtId="0" fontId="17" fillId="0" borderId="21" xfId="3" applyBorder="1" applyAlignment="1">
      <alignment horizontal="center" vertical="center" wrapText="1"/>
    </xf>
    <xf numFmtId="0" fontId="17" fillId="0" borderId="70" xfId="3" applyBorder="1" applyAlignment="1">
      <alignment horizontal="center" vertical="center"/>
    </xf>
    <xf numFmtId="0" fontId="17" fillId="0" borderId="71" xfId="3" applyBorder="1" applyAlignment="1">
      <alignment horizontal="center" vertical="center"/>
    </xf>
    <xf numFmtId="0" fontId="17" fillId="0" borderId="89" xfId="3" applyBorder="1" applyAlignment="1">
      <alignment horizontal="center" vertical="center"/>
    </xf>
    <xf numFmtId="0" fontId="17" fillId="0" borderId="71" xfId="3" applyBorder="1" applyAlignment="1">
      <alignment horizontal="left" vertical="center"/>
    </xf>
    <xf numFmtId="0" fontId="17" fillId="0" borderId="72" xfId="3" applyBorder="1" applyAlignment="1">
      <alignment horizontal="left" vertical="center"/>
    </xf>
    <xf numFmtId="0" fontId="17" fillId="0" borderId="63" xfId="3" applyBorder="1" applyAlignment="1">
      <alignment horizontal="center" vertical="top"/>
    </xf>
    <xf numFmtId="0" fontId="17" fillId="0" borderId="0" xfId="3" applyAlignment="1">
      <alignment horizontal="center" vertical="top"/>
    </xf>
    <xf numFmtId="0" fontId="17" fillId="0" borderId="67" xfId="3" applyBorder="1" applyAlignment="1">
      <alignment horizontal="center" vertical="top"/>
    </xf>
    <xf numFmtId="0" fontId="27" fillId="0" borderId="0" xfId="3" applyFont="1" applyAlignment="1">
      <alignment horizontal="left" vertical="center"/>
    </xf>
    <xf numFmtId="0" fontId="27" fillId="0" borderId="60" xfId="3" applyFont="1" applyBorder="1" applyAlignment="1">
      <alignment horizontal="center" vertical="center"/>
    </xf>
    <xf numFmtId="0" fontId="27" fillId="0" borderId="68" xfId="3" applyFont="1" applyBorder="1" applyAlignment="1">
      <alignment horizontal="center" vertical="center"/>
    </xf>
    <xf numFmtId="0" fontId="27" fillId="0" borderId="63" xfId="3" applyFont="1" applyBorder="1" applyAlignment="1">
      <alignment horizontal="center" vertical="center"/>
    </xf>
    <xf numFmtId="0" fontId="27" fillId="0" borderId="42" xfId="3" applyFont="1" applyBorder="1" applyAlignment="1">
      <alignment horizontal="center" vertical="center"/>
    </xf>
    <xf numFmtId="0" fontId="17" fillId="0" borderId="69" xfId="3" applyBorder="1" applyAlignment="1">
      <alignment horizontal="left" vertical="top"/>
    </xf>
    <xf numFmtId="0" fontId="17" fillId="0" borderId="61" xfId="3" applyBorder="1" applyAlignment="1">
      <alignment horizontal="left" vertical="top"/>
    </xf>
    <xf numFmtId="0" fontId="27" fillId="0" borderId="70" xfId="3" applyFont="1" applyBorder="1" applyAlignment="1">
      <alignment horizontal="center" vertical="center"/>
    </xf>
    <xf numFmtId="0" fontId="27" fillId="0" borderId="71" xfId="3" applyFont="1" applyBorder="1" applyAlignment="1">
      <alignment horizontal="center" vertical="center"/>
    </xf>
    <xf numFmtId="0" fontId="27" fillId="0" borderId="72" xfId="3" applyFont="1" applyBorder="1" applyAlignment="1">
      <alignment horizontal="center" vertical="center"/>
    </xf>
    <xf numFmtId="0" fontId="6" fillId="0" borderId="80" xfId="3" applyFont="1" applyBorder="1" applyAlignment="1">
      <alignment horizontal="center" vertical="top"/>
    </xf>
    <xf numFmtId="0" fontId="6" fillId="0" borderId="81" xfId="3" applyFont="1" applyBorder="1" applyAlignment="1">
      <alignment horizontal="center" vertical="top"/>
    </xf>
    <xf numFmtId="0" fontId="6" fillId="0" borderId="82" xfId="3" applyFont="1" applyBorder="1" applyAlignment="1">
      <alignment horizontal="center" vertical="top"/>
    </xf>
    <xf numFmtId="0" fontId="17" fillId="0" borderId="83" xfId="3" applyBorder="1" applyAlignment="1">
      <alignment horizontal="center" vertical="center"/>
    </xf>
    <xf numFmtId="0" fontId="17" fillId="0" borderId="85" xfId="3" applyBorder="1" applyAlignment="1">
      <alignment horizontal="center" vertical="center"/>
    </xf>
    <xf numFmtId="0" fontId="6" fillId="0" borderId="37" xfId="3" applyFont="1" applyBorder="1" applyAlignment="1">
      <alignment horizontal="center" vertical="center"/>
    </xf>
    <xf numFmtId="0" fontId="6" fillId="0" borderId="84" xfId="3" applyFont="1" applyBorder="1" applyAlignment="1">
      <alignment horizontal="center" vertical="center"/>
    </xf>
    <xf numFmtId="0" fontId="6" fillId="0" borderId="35" xfId="3" applyFont="1" applyBorder="1" applyAlignment="1">
      <alignment horizontal="center" vertical="center"/>
    </xf>
    <xf numFmtId="0" fontId="6" fillId="0" borderId="86" xfId="3" applyFont="1" applyBorder="1" applyAlignment="1">
      <alignment horizontal="center" vertical="center"/>
    </xf>
    <xf numFmtId="0" fontId="6" fillId="0" borderId="16" xfId="3" applyFont="1" applyBorder="1" applyAlignment="1">
      <alignment horizontal="center" vertical="center"/>
    </xf>
    <xf numFmtId="0" fontId="6" fillId="0" borderId="53" xfId="3" applyFont="1" applyBorder="1" applyAlignment="1">
      <alignment horizontal="center" vertical="center"/>
    </xf>
    <xf numFmtId="0" fontId="6" fillId="0" borderId="54" xfId="3" applyFont="1" applyBorder="1" applyAlignment="1">
      <alignment horizontal="center" vertical="center"/>
    </xf>
    <xf numFmtId="0" fontId="27" fillId="0" borderId="48" xfId="3" applyFont="1" applyBorder="1" applyAlignment="1">
      <alignment horizontal="left" vertical="center" indent="1"/>
    </xf>
    <xf numFmtId="0" fontId="27" fillId="0" borderId="37" xfId="3" applyFont="1" applyBorder="1" applyAlignment="1">
      <alignment horizontal="left" vertical="center" indent="1"/>
    </xf>
    <xf numFmtId="0" fontId="27" fillId="0" borderId="84" xfId="3" applyFont="1" applyBorder="1" applyAlignment="1">
      <alignment horizontal="left" vertical="center" indent="1"/>
    </xf>
    <xf numFmtId="0" fontId="27" fillId="0" borderId="49" xfId="3" applyFont="1" applyBorder="1" applyAlignment="1">
      <alignment horizontal="left" vertical="center" indent="1"/>
    </xf>
    <xf numFmtId="0" fontId="27" fillId="0" borderId="35" xfId="3" applyFont="1" applyBorder="1" applyAlignment="1">
      <alignment horizontal="left" vertical="center" indent="1"/>
    </xf>
    <xf numFmtId="0" fontId="27" fillId="0" borderId="86" xfId="3" applyFont="1" applyBorder="1" applyAlignment="1">
      <alignment horizontal="left" vertical="center" indent="1"/>
    </xf>
    <xf numFmtId="0" fontId="17" fillId="0" borderId="49" xfId="3" applyBorder="1" applyAlignment="1">
      <alignment horizontal="left" vertical="center" indent="1"/>
    </xf>
    <xf numFmtId="0" fontId="17" fillId="0" borderId="35" xfId="3" applyBorder="1" applyAlignment="1">
      <alignment horizontal="left" vertical="center" indent="1"/>
    </xf>
    <xf numFmtId="0" fontId="17" fillId="0" borderId="86" xfId="3" applyBorder="1" applyAlignment="1">
      <alignment horizontal="left" vertical="center" indent="1"/>
    </xf>
    <xf numFmtId="0" fontId="27" fillId="0" borderId="63" xfId="3" applyFont="1" applyBorder="1" applyAlignment="1">
      <alignment horizontal="center" vertical="top" shrinkToFit="1"/>
    </xf>
    <xf numFmtId="0" fontId="27" fillId="0" borderId="0" xfId="3" applyFont="1" applyAlignment="1">
      <alignment horizontal="center" vertical="top" shrinkToFit="1"/>
    </xf>
    <xf numFmtId="0" fontId="27" fillId="0" borderId="67" xfId="3" applyFont="1" applyBorder="1" applyAlignment="1">
      <alignment horizontal="center" vertical="top" shrinkToFit="1"/>
    </xf>
    <xf numFmtId="0" fontId="43" fillId="0" borderId="10" xfId="3" applyFont="1" applyBorder="1" applyAlignment="1">
      <alignment horizontal="center" vertical="center"/>
    </xf>
    <xf numFmtId="0" fontId="43" fillId="0" borderId="66" xfId="3" applyFont="1" applyBorder="1" applyAlignment="1">
      <alignment horizontal="center" vertical="center"/>
    </xf>
    <xf numFmtId="0" fontId="29" fillId="0" borderId="30" xfId="3" applyFont="1" applyBorder="1" applyAlignment="1">
      <alignment horizontal="center" vertical="center"/>
    </xf>
    <xf numFmtId="0" fontId="27" fillId="0" borderId="30" xfId="3" applyFont="1" applyBorder="1" applyAlignment="1">
      <alignment horizontal="center" vertical="center"/>
    </xf>
    <xf numFmtId="0" fontId="27" fillId="0" borderId="30" xfId="3" applyFont="1" applyBorder="1" applyAlignment="1">
      <alignment horizontal="left" vertical="center"/>
    </xf>
    <xf numFmtId="0" fontId="27" fillId="0" borderId="31" xfId="3" applyFont="1" applyBorder="1" applyAlignment="1">
      <alignment horizontal="left" vertical="center"/>
    </xf>
    <xf numFmtId="0" fontId="27" fillId="0" borderId="51" xfId="3" applyFont="1" applyBorder="1" applyAlignment="1">
      <alignment horizontal="center" vertical="center"/>
    </xf>
    <xf numFmtId="0" fontId="27" fillId="0" borderId="73" xfId="3" applyFont="1" applyBorder="1" applyAlignment="1">
      <alignment horizontal="center" vertical="center"/>
    </xf>
    <xf numFmtId="0" fontId="17" fillId="0" borderId="63" xfId="3" applyBorder="1" applyAlignment="1">
      <alignment horizontal="left" vertical="distributed" wrapText="1" indent="1"/>
    </xf>
    <xf numFmtId="0" fontId="17" fillId="0" borderId="0" xfId="3" applyAlignment="1">
      <alignment horizontal="left" vertical="distributed" wrapText="1" indent="1"/>
    </xf>
    <xf numFmtId="0" fontId="27" fillId="0" borderId="60" xfId="3" applyFont="1" applyBorder="1" applyAlignment="1">
      <alignment horizontal="center" vertical="distributed" justifyLastLine="1"/>
    </xf>
    <xf numFmtId="0" fontId="27" fillId="0" borderId="61" xfId="3" applyFont="1" applyBorder="1" applyAlignment="1">
      <alignment horizontal="center" vertical="distributed" justifyLastLine="1"/>
    </xf>
    <xf numFmtId="0" fontId="27" fillId="0" borderId="63" xfId="3" applyFont="1" applyBorder="1" applyAlignment="1">
      <alignment horizontal="center" vertical="distributed" justifyLastLine="1"/>
    </xf>
    <xf numFmtId="0" fontId="27" fillId="0" borderId="0" xfId="3" applyFont="1" applyAlignment="1">
      <alignment horizontal="center" vertical="distributed" justifyLastLine="1"/>
    </xf>
    <xf numFmtId="0" fontId="27" fillId="0" borderId="51" xfId="3" applyFont="1" applyBorder="1" applyAlignment="1">
      <alignment horizontal="center" vertical="distributed" justifyLastLine="1"/>
    </xf>
    <xf numFmtId="0" fontId="27" fillId="0" borderId="50" xfId="3" applyFont="1" applyBorder="1" applyAlignment="1">
      <alignment horizontal="center" vertical="distributed" justifyLastLine="1"/>
    </xf>
    <xf numFmtId="0" fontId="17" fillId="0" borderId="77" xfId="3" applyBorder="1" applyAlignment="1">
      <alignment horizontal="left" wrapText="1"/>
    </xf>
    <xf numFmtId="0" fontId="17" fillId="0" borderId="78" xfId="3" applyBorder="1" applyAlignment="1">
      <alignment horizontal="left" wrapText="1"/>
    </xf>
    <xf numFmtId="0" fontId="17" fillId="0" borderId="79" xfId="3" applyBorder="1" applyAlignment="1">
      <alignment horizontal="left" wrapText="1"/>
    </xf>
    <xf numFmtId="0" fontId="34" fillId="0" borderId="63" xfId="3" applyFont="1" applyBorder="1" applyAlignment="1">
      <alignment horizontal="left" vertical="top" wrapText="1"/>
    </xf>
    <xf numFmtId="0" fontId="34" fillId="0" borderId="0" xfId="3" applyFont="1" applyAlignment="1">
      <alignment horizontal="left" vertical="top" wrapText="1"/>
    </xf>
    <xf numFmtId="0" fontId="34" fillId="0" borderId="67" xfId="3" applyFont="1" applyBorder="1" applyAlignment="1">
      <alignment horizontal="left" vertical="top" wrapText="1"/>
    </xf>
    <xf numFmtId="0" fontId="35" fillId="0" borderId="16" xfId="3" applyFont="1" applyBorder="1" applyAlignment="1">
      <alignment horizontal="left" vertical="center" indent="1"/>
    </xf>
    <xf numFmtId="0" fontId="35" fillId="0" borderId="53" xfId="3" applyFont="1" applyBorder="1" applyAlignment="1">
      <alignment horizontal="left" vertical="center" indent="1"/>
    </xf>
    <xf numFmtId="0" fontId="35" fillId="0" borderId="54" xfId="3" applyFont="1" applyBorder="1" applyAlignment="1">
      <alignment horizontal="left" vertical="center" indent="1"/>
    </xf>
    <xf numFmtId="0" fontId="17" fillId="0" borderId="49" xfId="3" applyBorder="1" applyAlignment="1">
      <alignment horizontal="left" vertical="top"/>
    </xf>
    <xf numFmtId="0" fontId="17" fillId="0" borderId="35" xfId="3" applyBorder="1" applyAlignment="1">
      <alignment horizontal="left" vertical="top"/>
    </xf>
    <xf numFmtId="0" fontId="17" fillId="0" borderId="86" xfId="3" applyBorder="1" applyAlignment="1">
      <alignment horizontal="left" vertical="top"/>
    </xf>
    <xf numFmtId="0" fontId="17" fillId="0" borderId="49" xfId="3" applyBorder="1" applyAlignment="1">
      <alignment horizontal="left" vertical="top" indent="1"/>
    </xf>
    <xf numFmtId="0" fontId="17" fillId="0" borderId="35" xfId="3" applyBorder="1" applyAlignment="1">
      <alignment horizontal="left" vertical="top" indent="1"/>
    </xf>
    <xf numFmtId="0" fontId="17" fillId="0" borderId="86" xfId="3" applyBorder="1" applyAlignment="1">
      <alignment horizontal="left" vertical="top" indent="1"/>
    </xf>
    <xf numFmtId="0" fontId="6" fillId="0" borderId="10" xfId="3" applyFont="1" applyBorder="1" applyAlignment="1">
      <alignment horizontal="center" vertical="center"/>
    </xf>
    <xf numFmtId="0" fontId="6" fillId="0" borderId="66" xfId="3" applyFont="1" applyBorder="1" applyAlignment="1">
      <alignment horizontal="center" vertical="center"/>
    </xf>
    <xf numFmtId="0" fontId="25" fillId="0" borderId="60" xfId="3" applyFont="1" applyBorder="1" applyAlignment="1" applyProtection="1">
      <alignment horizontal="center" vertical="center" shrinkToFit="1"/>
      <protection locked="0"/>
    </xf>
    <xf numFmtId="0" fontId="26" fillId="0" borderId="61" xfId="3" applyFont="1" applyBorder="1" applyAlignment="1">
      <alignment horizontal="center" vertical="center" shrinkToFit="1"/>
    </xf>
    <xf numFmtId="0" fontId="26" fillId="0" borderId="62" xfId="3" applyFont="1" applyBorder="1" applyAlignment="1">
      <alignment horizontal="center" vertical="center" shrinkToFit="1"/>
    </xf>
    <xf numFmtId="0" fontId="27" fillId="0" borderId="63" xfId="3" applyFont="1" applyBorder="1" applyAlignment="1">
      <alignment vertical="center" wrapText="1"/>
    </xf>
    <xf numFmtId="0" fontId="27" fillId="0" borderId="0" xfId="3" applyFont="1" applyAlignment="1">
      <alignment vertical="center" wrapText="1"/>
    </xf>
    <xf numFmtId="0" fontId="6" fillId="0" borderId="64" xfId="3" applyFont="1" applyBorder="1" applyAlignment="1">
      <alignment horizontal="center" vertical="center" wrapText="1"/>
    </xf>
    <xf numFmtId="0" fontId="6" fillId="0" borderId="64" xfId="3" applyFont="1" applyBorder="1" applyAlignment="1">
      <alignment horizontal="center" vertical="center"/>
    </xf>
    <xf numFmtId="0" fontId="26" fillId="0" borderId="10" xfId="3" quotePrefix="1" applyFont="1" applyBorder="1" applyAlignment="1">
      <alignment horizontal="center" vertical="center"/>
    </xf>
    <xf numFmtId="0" fontId="26" fillId="0" borderId="10" xfId="3" applyFont="1" applyBorder="1" applyAlignment="1">
      <alignment horizontal="center" vertical="center"/>
    </xf>
    <xf numFmtId="0" fontId="26" fillId="0" borderId="66" xfId="3" applyFont="1" applyBorder="1" applyAlignment="1">
      <alignment horizontal="center" vertical="center"/>
    </xf>
    <xf numFmtId="0" fontId="17" fillId="0" borderId="63" xfId="3" applyBorder="1" applyAlignment="1">
      <alignment horizontal="center" vertical="center" wrapText="1"/>
    </xf>
    <xf numFmtId="0" fontId="17" fillId="0" borderId="0" xfId="3" applyAlignment="1">
      <alignment horizontal="center" vertical="center" wrapText="1"/>
    </xf>
    <xf numFmtId="0" fontId="20" fillId="0" borderId="0" xfId="0" applyFont="1" applyAlignment="1">
      <alignment horizontal="left"/>
    </xf>
    <xf numFmtId="0" fontId="20" fillId="0" borderId="0" xfId="0" applyFont="1" applyAlignment="1">
      <alignment horizontal="right" vertical="center"/>
    </xf>
    <xf numFmtId="0" fontId="20" fillId="0" borderId="0" xfId="0" applyFont="1" applyAlignment="1">
      <alignment horizontal="center" vertical="center"/>
    </xf>
    <xf numFmtId="0" fontId="20" fillId="0" borderId="0" xfId="0" applyFont="1" applyAlignment="1">
      <alignment horizontal="left" vertical="center"/>
    </xf>
    <xf numFmtId="0" fontId="19" fillId="0" borderId="0" xfId="0" applyFont="1" applyAlignment="1">
      <alignment horizontal="left" vertical="center"/>
    </xf>
    <xf numFmtId="0" fontId="19" fillId="0" borderId="0" xfId="0" applyFont="1" applyAlignment="1">
      <alignment horizontal="right" vertical="center"/>
    </xf>
    <xf numFmtId="0" fontId="19"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8" fillId="0" borderId="0" xfId="0" applyFont="1" applyAlignment="1">
      <alignment horizontal="right" vertical="center"/>
    </xf>
    <xf numFmtId="0" fontId="22" fillId="0" borderId="0" xfId="0" applyFont="1" applyAlignment="1">
      <alignment horizontal="right" vertical="center"/>
    </xf>
    <xf numFmtId="0" fontId="22" fillId="0" borderId="1" xfId="0" applyFont="1" applyBorder="1" applyAlignment="1">
      <alignment horizontal="right" vertical="center"/>
    </xf>
    <xf numFmtId="0" fontId="22" fillId="0" borderId="0" xfId="0" applyFont="1" applyAlignment="1">
      <alignment horizontal="center" vertical="center"/>
    </xf>
    <xf numFmtId="0" fontId="19" fillId="0" borderId="0" xfId="0" applyFont="1" applyAlignment="1">
      <alignment horizontal="center" vertical="center"/>
    </xf>
    <xf numFmtId="0" fontId="19" fillId="0" borderId="0" xfId="0" applyFont="1">
      <alignment vertical="center"/>
    </xf>
    <xf numFmtId="0" fontId="19" fillId="0" borderId="38" xfId="0" applyFont="1" applyBorder="1" applyAlignment="1">
      <alignment horizontal="right" vertical="center"/>
    </xf>
    <xf numFmtId="0" fontId="19" fillId="0" borderId="39" xfId="0" applyFont="1" applyBorder="1" applyAlignment="1">
      <alignment horizontal="right" vertical="center"/>
    </xf>
    <xf numFmtId="0" fontId="19" fillId="0" borderId="57" xfId="0" applyFont="1" applyBorder="1" applyAlignment="1">
      <alignment horizontal="right" vertical="center"/>
    </xf>
    <xf numFmtId="0" fontId="19" fillId="0" borderId="40" xfId="0" applyFont="1" applyBorder="1" applyAlignment="1">
      <alignment horizontal="right" vertical="center"/>
    </xf>
    <xf numFmtId="0" fontId="19" fillId="0" borderId="0" xfId="0" applyFont="1" applyAlignment="1">
      <alignment horizontal="center" vertical="top"/>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8" fillId="0" borderId="38" xfId="0" applyFont="1" applyBorder="1" applyAlignment="1">
      <alignment vertical="center" wrapText="1"/>
    </xf>
    <xf numFmtId="0" fontId="8" fillId="0" borderId="39" xfId="0" applyFont="1" applyBorder="1" applyAlignment="1">
      <alignment vertical="center" wrapText="1"/>
    </xf>
    <xf numFmtId="0" fontId="8" fillId="0" borderId="40" xfId="0" applyFont="1" applyBorder="1" applyAlignment="1">
      <alignment vertical="center" wrapText="1"/>
    </xf>
    <xf numFmtId="0" fontId="20" fillId="0" borderId="0" xfId="0" applyFont="1" applyAlignment="1">
      <alignment horizontal="distributed" vertical="center" indent="12"/>
    </xf>
    <xf numFmtId="0" fontId="21" fillId="0" borderId="0" xfId="0" applyFont="1" applyAlignment="1">
      <alignment horizontal="left" vertical="center"/>
    </xf>
    <xf numFmtId="0" fontId="8" fillId="0" borderId="38" xfId="0" applyFont="1" applyBorder="1" applyAlignment="1">
      <alignment horizontal="distributed" vertical="center" indent="1"/>
    </xf>
    <xf numFmtId="0" fontId="8" fillId="0" borderId="40" xfId="0" applyFont="1" applyBorder="1" applyAlignment="1">
      <alignment horizontal="distributed" vertical="center" indent="1"/>
    </xf>
    <xf numFmtId="0" fontId="8" fillId="0" borderId="38" xfId="0" applyFont="1" applyBorder="1" applyAlignment="1">
      <alignment horizontal="distributed" vertical="center" wrapText="1" inden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3" fillId="2" borderId="0" xfId="0" applyFont="1" applyFill="1" applyBorder="1" applyAlignment="1">
      <alignment horizontal="center" vertical="center"/>
    </xf>
    <xf numFmtId="0" fontId="11" fillId="2" borderId="0" xfId="0" applyFont="1" applyFill="1" applyBorder="1">
      <alignment vertical="center"/>
    </xf>
    <xf numFmtId="0" fontId="10" fillId="2" borderId="0" xfId="0" applyFont="1" applyFill="1" applyBorder="1" applyAlignment="1">
      <alignment horizontal="center" vertical="center"/>
    </xf>
    <xf numFmtId="0" fontId="3" fillId="2" borderId="0" xfId="0" applyFont="1" applyFill="1" applyBorder="1" applyAlignment="1">
      <alignment horizontal="left" vertical="center"/>
    </xf>
    <xf numFmtId="0" fontId="10" fillId="0" borderId="60" xfId="0" applyFont="1" applyFill="1" applyBorder="1" applyAlignment="1">
      <alignment horizontal="center" vertical="center"/>
    </xf>
    <xf numFmtId="0" fontId="10" fillId="0" borderId="61" xfId="0" applyFont="1" applyFill="1" applyBorder="1" applyAlignment="1">
      <alignment horizontal="center" vertical="center"/>
    </xf>
    <xf numFmtId="0" fontId="3" fillId="0" borderId="61" xfId="0" applyFont="1" applyFill="1" applyBorder="1" applyAlignment="1">
      <alignment horizontal="center" vertical="center"/>
    </xf>
    <xf numFmtId="0" fontId="11" fillId="0" borderId="61" xfId="0" applyFont="1" applyFill="1" applyBorder="1">
      <alignment vertical="center"/>
    </xf>
    <xf numFmtId="0" fontId="3" fillId="0" borderId="61" xfId="0" applyFont="1" applyFill="1" applyBorder="1" applyAlignment="1">
      <alignment horizontal="left" vertical="center"/>
    </xf>
    <xf numFmtId="0" fontId="10" fillId="0" borderId="63" xfId="0" applyFont="1" applyFill="1" applyBorder="1" applyAlignment="1">
      <alignment horizontal="center" vertical="center"/>
    </xf>
    <xf numFmtId="0" fontId="10" fillId="0" borderId="0" xfId="0" applyFont="1" applyFill="1" applyAlignment="1">
      <alignment horizontal="center" vertical="center"/>
    </xf>
    <xf numFmtId="0" fontId="3" fillId="0" borderId="0" xfId="0" applyFont="1" applyFill="1" applyBorder="1" applyAlignment="1">
      <alignment horizontal="center" vertical="center"/>
    </xf>
    <xf numFmtId="0" fontId="11" fillId="0" borderId="0" xfId="0" applyFont="1" applyFill="1" applyBorder="1">
      <alignment vertical="center"/>
    </xf>
    <xf numFmtId="0" fontId="1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37" xfId="0" applyFont="1" applyFill="1" applyBorder="1" applyAlignment="1">
      <alignment horizontal="center" vertical="center"/>
    </xf>
    <xf numFmtId="0" fontId="3" fillId="0" borderId="37" xfId="0" applyFont="1" applyFill="1" applyBorder="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0" xfId="0" applyFont="1" applyFill="1" applyAlignment="1">
      <alignment horizontal="left" vertical="center" wrapText="1"/>
    </xf>
  </cellXfs>
  <cellStyles count="4">
    <cellStyle name="桁区切り" xfId="1" builtinId="6"/>
    <cellStyle name="桁区切り [0.00]" xfId="2" builtinId="3"/>
    <cellStyle name="標準" xfId="0" builtinId="0"/>
    <cellStyle name="標準 2" xfId="3" xr:uid="{00000000-0005-0000-0000-000003000000}"/>
  </cellStyles>
  <dxfs count="2">
    <dxf>
      <font>
        <color theme="0"/>
      </font>
    </dxf>
    <dxf>
      <font>
        <color theme="0"/>
      </font>
    </dxf>
  </dxfs>
  <tableStyles count="0" defaultTableStyle="TableStyleMedium2"/>
  <colors>
    <mruColors>
      <color rgb="FFCCFF99"/>
      <color rgb="FFCC00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1</xdr:row>
          <xdr:rowOff>0</xdr:rowOff>
        </xdr:from>
        <xdr:to>
          <xdr:col>6</xdr:col>
          <xdr:colOff>0</xdr:colOff>
          <xdr:row>2</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1</xdr:row>
          <xdr:rowOff>0</xdr:rowOff>
        </xdr:from>
        <xdr:to>
          <xdr:col>7</xdr:col>
          <xdr:colOff>238125</xdr:colOff>
          <xdr:row>2</xdr:row>
          <xdr:rowOff>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2</xdr:row>
          <xdr:rowOff>0</xdr:rowOff>
        </xdr:from>
        <xdr:to>
          <xdr:col>7</xdr:col>
          <xdr:colOff>238125</xdr:colOff>
          <xdr:row>3</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6</xdr:col>
          <xdr:colOff>0</xdr:colOff>
          <xdr:row>3</xdr:row>
          <xdr:rowOff>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xdr:row>
          <xdr:rowOff>0</xdr:rowOff>
        </xdr:from>
        <xdr:to>
          <xdr:col>3</xdr:col>
          <xdr:colOff>0</xdr:colOff>
          <xdr:row>2</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xdr:row>
          <xdr:rowOff>0</xdr:rowOff>
        </xdr:from>
        <xdr:to>
          <xdr:col>3</xdr:col>
          <xdr:colOff>0</xdr:colOff>
          <xdr:row>3</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0</xdr:rowOff>
        </xdr:from>
        <xdr:to>
          <xdr:col>17</xdr:col>
          <xdr:colOff>0</xdr:colOff>
          <xdr:row>21</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19</xdr:row>
          <xdr:rowOff>0</xdr:rowOff>
        </xdr:from>
        <xdr:to>
          <xdr:col>14</xdr:col>
          <xdr:colOff>0</xdr:colOff>
          <xdr:row>21</xdr:row>
          <xdr:rowOff>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0</xdr:rowOff>
        </xdr:from>
        <xdr:to>
          <xdr:col>14</xdr:col>
          <xdr:colOff>0</xdr:colOff>
          <xdr:row>23</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23</xdr:row>
          <xdr:rowOff>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xdr:twoCellAnchor>
    <xdr:from>
      <xdr:col>9</xdr:col>
      <xdr:colOff>355225</xdr:colOff>
      <xdr:row>1</xdr:row>
      <xdr:rowOff>150720</xdr:rowOff>
    </xdr:from>
    <xdr:to>
      <xdr:col>23</xdr:col>
      <xdr:colOff>22860</xdr:colOff>
      <xdr:row>5</xdr:row>
      <xdr:rowOff>15239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081405" y="341220"/>
          <a:ext cx="4422515" cy="62651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黄色枠の部分について申請者側にて記載をお願いします。</a:t>
          </a:r>
        </a:p>
      </xdr:txBody>
    </xdr:sp>
    <xdr:clientData/>
  </xdr:twoCellAnchor>
  <xdr:twoCellAnchor>
    <xdr:from>
      <xdr:col>13</xdr:col>
      <xdr:colOff>86269</xdr:colOff>
      <xdr:row>33</xdr:row>
      <xdr:rowOff>22313</xdr:rowOff>
    </xdr:from>
    <xdr:to>
      <xdr:col>24</xdr:col>
      <xdr:colOff>441960</xdr:colOff>
      <xdr:row>47</xdr:row>
      <xdr:rowOff>7621</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488849" y="5165813"/>
          <a:ext cx="4051391" cy="211890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･工事着工前に設計審査を受けること。</a:t>
          </a:r>
          <a:endParaRPr kumimoji="1" lang="en-US" altLang="ja-JP" sz="1400"/>
        </a:p>
        <a:p>
          <a:r>
            <a:rPr kumimoji="1" lang="ja-JP" altLang="en-US" sz="1400"/>
            <a:t>･申込者へ誓約事項等の説明を行うこと。</a:t>
          </a:r>
          <a:endParaRPr kumimoji="1" lang="en-US" altLang="ja-JP" sz="1400"/>
        </a:p>
        <a:p>
          <a:r>
            <a:rPr kumimoji="1" lang="ja-JP" altLang="en-US" sz="1400"/>
            <a:t>･法人の場合は、代表者印の押印をお願いします。</a:t>
          </a:r>
          <a:endParaRPr kumimoji="1" lang="en-US" altLang="ja-JP" sz="1400"/>
        </a:p>
        <a:p>
          <a:r>
            <a:rPr kumimoji="1" lang="ja-JP" altLang="en-US" sz="1400"/>
            <a:t>･記入前に配管の情報等の調査を行うこと。</a:t>
          </a:r>
          <a:endParaRPr kumimoji="1" lang="en-US" altLang="ja-JP" sz="1400"/>
        </a:p>
        <a:p>
          <a:r>
            <a:rPr kumimoji="1" lang="ja-JP" altLang="en-US" sz="1400"/>
            <a:t>･水圧（実測値）については、竣工検査時に測定しますが、工事写真の提出をお願いします。</a:t>
          </a:r>
          <a:endParaRPr kumimoji="1" lang="en-US" altLang="ja-JP" sz="1400"/>
        </a:p>
        <a:p>
          <a:r>
            <a:rPr kumimoji="1" lang="ja-JP" altLang="en-US" sz="1400"/>
            <a:t>･利害関係者が存在する場合は、同意を得てください。</a:t>
          </a:r>
          <a:endParaRPr kumimoji="1" lang="en-US" altLang="ja-JP" sz="1400"/>
        </a:p>
        <a:p>
          <a:endParaRPr kumimoji="1" lang="ja-JP" altLang="en-US" sz="1400"/>
        </a:p>
      </xdr:txBody>
    </xdr:sp>
    <xdr:clientData/>
  </xdr:twoCellAnchor>
  <xdr:twoCellAnchor>
    <xdr:from>
      <xdr:col>4</xdr:col>
      <xdr:colOff>314050</xdr:colOff>
      <xdr:row>12</xdr:row>
      <xdr:rowOff>125186</xdr:rowOff>
    </xdr:from>
    <xdr:to>
      <xdr:col>5</xdr:col>
      <xdr:colOff>13139</xdr:colOff>
      <xdr:row>16</xdr:row>
      <xdr:rowOff>65689</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453512" y="2132763"/>
          <a:ext cx="343858" cy="394772"/>
          <a:chOff x="2448964" y="2141483"/>
          <a:chExt cx="349416" cy="446689"/>
        </a:xfrm>
      </xdr:grpSpPr>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448964" y="2141483"/>
            <a:ext cx="349416" cy="446689"/>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0"/>
          <a:lstStyle/>
          <a:p>
            <a:pPr algn="ctr"/>
            <a:r>
              <a:rPr kumimoji="1" lang="ja-JP" altLang="en-US" sz="700">
                <a:solidFill>
                  <a:srgbClr val="FF0000"/>
                </a:solidFill>
                <a:latin typeface="HG創英ﾌﾟﾚｾﾞﾝｽEB" panose="02020809000000000000" pitchFamily="17" charset="-128"/>
                <a:ea typeface="HG創英ﾌﾟﾚｾﾞﾝｽEB" panose="02020809000000000000" pitchFamily="17" charset="-128"/>
              </a:rPr>
              <a:t>伊万里</a:t>
            </a:r>
          </a:p>
        </xdr:txBody>
      </xdr:sp>
      <xdr:sp macro="" textlink="">
        <xdr:nvSpPr>
          <xdr:cNvPr id="4" name="円/楕円 3">
            <a:extLst>
              <a:ext uri="{FF2B5EF4-FFF2-40B4-BE49-F238E27FC236}">
                <a16:creationId xmlns:a16="http://schemas.microsoft.com/office/drawing/2014/main" id="{00000000-0008-0000-0000-000004000000}"/>
              </a:ext>
            </a:extLst>
          </xdr:cNvPr>
          <xdr:cNvSpPr/>
        </xdr:nvSpPr>
        <xdr:spPr>
          <a:xfrm>
            <a:off x="2483069" y="2200602"/>
            <a:ext cx="275897" cy="33501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607613</xdr:colOff>
      <xdr:row>41</xdr:row>
      <xdr:rowOff>217604</xdr:rowOff>
    </xdr:from>
    <xdr:to>
      <xdr:col>3</xdr:col>
      <xdr:colOff>884770</xdr:colOff>
      <xdr:row>44</xdr:row>
      <xdr:rowOff>59948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767178" y="6239061"/>
          <a:ext cx="277157" cy="44697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0"/>
        <a:lstStyle/>
        <a:p>
          <a:pPr algn="ctr"/>
          <a:r>
            <a:rPr kumimoji="1" lang="ja-JP" altLang="en-US" sz="700">
              <a:solidFill>
                <a:srgbClr val="FF0000"/>
              </a:solidFill>
              <a:latin typeface="HG創英角ﾎﾟｯﾌﾟ体" panose="040B0A09000000000000" pitchFamily="49" charset="-128"/>
              <a:ea typeface="HG創英角ﾎﾟｯﾌﾟ体" panose="040B0A09000000000000" pitchFamily="49" charset="-128"/>
            </a:rPr>
            <a:t>伊万里</a:t>
          </a:r>
        </a:p>
      </xdr:txBody>
    </xdr:sp>
    <xdr:clientData/>
  </xdr:twoCellAnchor>
  <xdr:twoCellAnchor>
    <xdr:from>
      <xdr:col>3</xdr:col>
      <xdr:colOff>608059</xdr:colOff>
      <xdr:row>41</xdr:row>
      <xdr:rowOff>275897</xdr:rowOff>
    </xdr:from>
    <xdr:to>
      <xdr:col>3</xdr:col>
      <xdr:colOff>883135</xdr:colOff>
      <xdr:row>43</xdr:row>
      <xdr:rowOff>148828</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1767624" y="6297354"/>
          <a:ext cx="275076" cy="328474"/>
        </a:xfrm>
        <a:prstGeom prst="roundRect">
          <a:avLst>
            <a:gd name="adj" fmla="val 30882"/>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570994</xdr:colOff>
      <xdr:row>27</xdr:row>
      <xdr:rowOff>249114</xdr:rowOff>
    </xdr:from>
    <xdr:to>
      <xdr:col>4</xdr:col>
      <xdr:colOff>153866</xdr:colOff>
      <xdr:row>30</xdr:row>
      <xdr:rowOff>78886</xdr:rowOff>
    </xdr:to>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1735975" y="4139710"/>
          <a:ext cx="557353" cy="437907"/>
          <a:chOff x="2446951" y="2200602"/>
          <a:chExt cx="313714" cy="335017"/>
        </a:xfrm>
      </xdr:grpSpPr>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446951" y="2213967"/>
            <a:ext cx="313714" cy="31595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0"/>
          <a:lstStyle/>
          <a:p>
            <a:pPr algn="ctr"/>
            <a:r>
              <a:rPr kumimoji="1" lang="ja-JP" altLang="en-US" sz="700">
                <a:solidFill>
                  <a:srgbClr val="FF0000"/>
                </a:solidFill>
                <a:latin typeface="HG創英ﾌﾟﾚｾﾞﾝｽEB" panose="02020809000000000000" pitchFamily="17" charset="-128"/>
                <a:ea typeface="HG創英ﾌﾟﾚｾﾞﾝｽEB" panose="02020809000000000000" pitchFamily="17" charset="-128"/>
              </a:rPr>
              <a:t>新天設備代表取締役印</a:t>
            </a:r>
          </a:p>
        </xdr:txBody>
      </xdr:sp>
      <xdr:sp macro="" textlink="">
        <xdr:nvSpPr>
          <xdr:cNvPr id="22" name="円/楕円 21">
            <a:extLst>
              <a:ext uri="{FF2B5EF4-FFF2-40B4-BE49-F238E27FC236}">
                <a16:creationId xmlns:a16="http://schemas.microsoft.com/office/drawing/2014/main" id="{00000000-0008-0000-0000-000016000000}"/>
              </a:ext>
            </a:extLst>
          </xdr:cNvPr>
          <xdr:cNvSpPr/>
        </xdr:nvSpPr>
        <xdr:spPr>
          <a:xfrm>
            <a:off x="2483069" y="2200602"/>
            <a:ext cx="275897" cy="3350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5</xdr:col>
      <xdr:colOff>43484</xdr:colOff>
      <xdr:row>25</xdr:row>
      <xdr:rowOff>7092</xdr:rowOff>
    </xdr:from>
    <xdr:to>
      <xdr:col>9</xdr:col>
      <xdr:colOff>474180</xdr:colOff>
      <xdr:row>30</xdr:row>
      <xdr:rowOff>57564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824784" y="3626592"/>
          <a:ext cx="1792771" cy="9648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印については会社の角印と代表の丸印でも</a:t>
          </a:r>
          <a:r>
            <a:rPr kumimoji="1" lang="en-US" altLang="ja-JP" sz="1000"/>
            <a:t>OK</a:t>
          </a:r>
          <a:r>
            <a:rPr kumimoji="1" lang="ja-JP" altLang="en-US" sz="1000"/>
            <a:t>です。</a:t>
          </a:r>
        </a:p>
      </xdr:txBody>
    </xdr:sp>
    <xdr:clientData/>
  </xdr:twoCellAnchor>
  <xdr:twoCellAnchor>
    <xdr:from>
      <xdr:col>6</xdr:col>
      <xdr:colOff>49438</xdr:colOff>
      <xdr:row>27</xdr:row>
      <xdr:rowOff>164418</xdr:rowOff>
    </xdr:from>
    <xdr:to>
      <xdr:col>7</xdr:col>
      <xdr:colOff>31680</xdr:colOff>
      <xdr:row>29</xdr:row>
      <xdr:rowOff>29051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68863" y="4088718"/>
          <a:ext cx="420392" cy="398033"/>
        </a:xfrm>
        <a:prstGeom prst="rect">
          <a:avLst/>
        </a:prstGeom>
        <a:no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100">
              <a:solidFill>
                <a:srgbClr val="FF0000"/>
              </a:solidFill>
              <a:latin typeface="HG創英ﾌﾟﾚｾﾞﾝｽEB" panose="02020809000000000000" pitchFamily="17" charset="-128"/>
              <a:ea typeface="HG創英ﾌﾟﾚｾﾞﾝｽEB" panose="02020809000000000000" pitchFamily="17" charset="-128"/>
            </a:rPr>
            <a:t>新天</a:t>
          </a:r>
          <a:endParaRPr kumimoji="1" lang="en-US" altLang="ja-JP" sz="1100">
            <a:solidFill>
              <a:srgbClr val="FF0000"/>
            </a:solidFill>
            <a:latin typeface="HG創英ﾌﾟﾚｾﾞﾝｽEB" panose="02020809000000000000" pitchFamily="17" charset="-128"/>
            <a:ea typeface="HG創英ﾌﾟﾚｾﾞﾝｽEB" panose="02020809000000000000" pitchFamily="17" charset="-128"/>
          </a:endParaRPr>
        </a:p>
        <a:p>
          <a:pPr algn="ctr"/>
          <a:r>
            <a:rPr kumimoji="1" lang="ja-JP" altLang="en-US" sz="1100">
              <a:solidFill>
                <a:srgbClr val="FF0000"/>
              </a:solidFill>
              <a:latin typeface="HG創英ﾌﾟﾚｾﾞﾝｽEB" panose="02020809000000000000" pitchFamily="17" charset="-128"/>
              <a:ea typeface="HG創英ﾌﾟﾚｾﾞﾝｽEB" panose="02020809000000000000" pitchFamily="17" charset="-128"/>
            </a:rPr>
            <a:t>設備</a:t>
          </a:r>
        </a:p>
      </xdr:txBody>
    </xdr:sp>
    <xdr:clientData/>
  </xdr:twoCellAnchor>
  <xdr:twoCellAnchor>
    <xdr:from>
      <xdr:col>8</xdr:col>
      <xdr:colOff>144634</xdr:colOff>
      <xdr:row>27</xdr:row>
      <xdr:rowOff>203332</xdr:rowOff>
    </xdr:from>
    <xdr:to>
      <xdr:col>9</xdr:col>
      <xdr:colOff>42506</xdr:colOff>
      <xdr:row>29</xdr:row>
      <xdr:rowOff>16158</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3852057" y="4093928"/>
          <a:ext cx="344814" cy="347692"/>
          <a:chOff x="2448964" y="2141483"/>
          <a:chExt cx="349416" cy="446689"/>
        </a:xfrm>
      </xdr:grpSpPr>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448964" y="2141483"/>
            <a:ext cx="349416" cy="446689"/>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0"/>
          <a:lstStyle/>
          <a:p>
            <a:pPr algn="ctr"/>
            <a:r>
              <a:rPr kumimoji="1" lang="ja-JP" altLang="en-US" sz="700">
                <a:solidFill>
                  <a:srgbClr val="FF0000"/>
                </a:solidFill>
                <a:latin typeface="HG創英ﾌﾟﾚｾﾞﾝｽEB" panose="02020809000000000000" pitchFamily="17" charset="-128"/>
                <a:ea typeface="HG創英ﾌﾟﾚｾﾞﾝｽEB" panose="02020809000000000000" pitchFamily="17" charset="-128"/>
              </a:rPr>
              <a:t>新天</a:t>
            </a:r>
          </a:p>
        </xdr:txBody>
      </xdr:sp>
      <xdr:sp macro="" textlink="">
        <xdr:nvSpPr>
          <xdr:cNvPr id="28" name="円/楕円 27">
            <a:extLst>
              <a:ext uri="{FF2B5EF4-FFF2-40B4-BE49-F238E27FC236}">
                <a16:creationId xmlns:a16="http://schemas.microsoft.com/office/drawing/2014/main" id="{00000000-0008-0000-0000-00001C000000}"/>
              </a:ext>
            </a:extLst>
          </xdr:cNvPr>
          <xdr:cNvSpPr/>
        </xdr:nvSpPr>
        <xdr:spPr>
          <a:xfrm>
            <a:off x="2483069" y="2200602"/>
            <a:ext cx="275897" cy="335017"/>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7</xdr:col>
      <xdr:colOff>70723</xdr:colOff>
      <xdr:row>27</xdr:row>
      <xdr:rowOff>240506</xdr:rowOff>
    </xdr:from>
    <xdr:to>
      <xdr:col>8</xdr:col>
      <xdr:colOff>97393</xdr:colOff>
      <xdr:row>28</xdr:row>
      <xdr:rowOff>208597</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528298" y="4164806"/>
          <a:ext cx="264795" cy="27289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a:t>
          </a:r>
        </a:p>
      </xdr:txBody>
    </xdr:sp>
    <xdr:clientData/>
  </xdr:twoCellAnchor>
  <xdr:twoCellAnchor>
    <xdr:from>
      <xdr:col>3</xdr:col>
      <xdr:colOff>619125</xdr:colOff>
      <xdr:row>30</xdr:row>
      <xdr:rowOff>238125</xdr:rowOff>
    </xdr:from>
    <xdr:to>
      <xdr:col>3</xdr:col>
      <xdr:colOff>965257</xdr:colOff>
      <xdr:row>33</xdr:row>
      <xdr:rowOff>31483</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781175" y="4772025"/>
          <a:ext cx="346132" cy="402958"/>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ctr" anchorCtr="0"/>
        <a:lstStyle/>
        <a:p>
          <a:pPr algn="ctr"/>
          <a:r>
            <a:rPr kumimoji="1" lang="ja-JP" altLang="en-US" sz="900">
              <a:solidFill>
                <a:srgbClr val="FF0000"/>
              </a:solidFill>
              <a:latin typeface="HG創英ﾌﾟﾚｾﾞﾝｽEB" panose="02020809000000000000" pitchFamily="17" charset="-128"/>
              <a:ea typeface="HG創英ﾌﾟﾚｾﾞﾝｽEB" panose="02020809000000000000" pitchFamily="17" charset="-128"/>
            </a:rPr>
            <a:t>立花</a:t>
          </a:r>
        </a:p>
      </xdr:txBody>
    </xdr:sp>
    <xdr:clientData/>
  </xdr:twoCellAnchor>
  <xdr:twoCellAnchor>
    <xdr:from>
      <xdr:col>3</xdr:col>
      <xdr:colOff>652974</xdr:colOff>
      <xdr:row>30</xdr:row>
      <xdr:rowOff>293389</xdr:rowOff>
    </xdr:from>
    <xdr:to>
      <xdr:col>3</xdr:col>
      <xdr:colOff>926797</xdr:colOff>
      <xdr:row>32</xdr:row>
      <xdr:rowOff>137093</xdr:rowOff>
    </xdr:to>
    <xdr:sp macro="" textlink="">
      <xdr:nvSpPr>
        <xdr:cNvPr id="10" name="円/楕円 3">
          <a:extLst>
            <a:ext uri="{FF2B5EF4-FFF2-40B4-BE49-F238E27FC236}">
              <a16:creationId xmlns:a16="http://schemas.microsoft.com/office/drawing/2014/main" id="{00000000-0008-0000-0000-00000A000000}"/>
            </a:ext>
          </a:extLst>
        </xdr:cNvPr>
        <xdr:cNvSpPr/>
      </xdr:nvSpPr>
      <xdr:spPr>
        <a:xfrm>
          <a:off x="1815024" y="4827289"/>
          <a:ext cx="273823" cy="300904"/>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0</xdr:colOff>
          <xdr:row>1</xdr:row>
          <xdr:rowOff>0</xdr:rowOff>
        </xdr:from>
        <xdr:to>
          <xdr:col>6</xdr:col>
          <xdr:colOff>0</xdr:colOff>
          <xdr:row>2</xdr:row>
          <xdr:rowOff>0</xdr:rowOff>
        </xdr:to>
        <xdr:sp macro="" textlink="">
          <xdr:nvSpPr>
            <xdr:cNvPr id="11290" name="Check Box 4" hidden="1">
              <a:extLst>
                <a:ext uri="{63B3BB69-23CF-44E3-9099-C40C66FF867C}">
                  <a14:compatExt spid="_x0000_s11290"/>
                </a:ext>
                <a:ext uri="{FF2B5EF4-FFF2-40B4-BE49-F238E27FC236}">
                  <a16:creationId xmlns:a16="http://schemas.microsoft.com/office/drawing/2014/main" id="{69000A82-8E1A-446A-BE1C-21418A742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xdr:row>
          <xdr:rowOff>0</xdr:rowOff>
        </xdr:from>
        <xdr:to>
          <xdr:col>8</xdr:col>
          <xdr:colOff>0</xdr:colOff>
          <xdr:row>2</xdr:row>
          <xdr:rowOff>0</xdr:rowOff>
        </xdr:to>
        <xdr:sp macro="" textlink="">
          <xdr:nvSpPr>
            <xdr:cNvPr id="11291" name="Check Box 4" hidden="1">
              <a:extLst>
                <a:ext uri="{63B3BB69-23CF-44E3-9099-C40C66FF867C}">
                  <a14:compatExt spid="_x0000_s11291"/>
                </a:ext>
                <a:ext uri="{FF2B5EF4-FFF2-40B4-BE49-F238E27FC236}">
                  <a16:creationId xmlns:a16="http://schemas.microsoft.com/office/drawing/2014/main" id="{6DDA91E9-E30F-4539-AAFC-1E28B234D5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0</xdr:rowOff>
        </xdr:from>
        <xdr:to>
          <xdr:col>3</xdr:col>
          <xdr:colOff>0</xdr:colOff>
          <xdr:row>2</xdr:row>
          <xdr:rowOff>0</xdr:rowOff>
        </xdr:to>
        <xdr:sp macro="" textlink="">
          <xdr:nvSpPr>
            <xdr:cNvPr id="11292" name="Check Box 4" hidden="1">
              <a:extLst>
                <a:ext uri="{63B3BB69-23CF-44E3-9099-C40C66FF867C}">
                  <a14:compatExt spid="_x0000_s11292"/>
                </a:ext>
                <a:ext uri="{FF2B5EF4-FFF2-40B4-BE49-F238E27FC236}">
                  <a16:creationId xmlns:a16="http://schemas.microsoft.com/office/drawing/2014/main" id="{77DF3238-6206-4539-A119-C433900AD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xdr:row>
          <xdr:rowOff>0</xdr:rowOff>
        </xdr:from>
        <xdr:to>
          <xdr:col>8</xdr:col>
          <xdr:colOff>0</xdr:colOff>
          <xdr:row>3</xdr:row>
          <xdr:rowOff>0</xdr:rowOff>
        </xdr:to>
        <xdr:sp macro="" textlink="">
          <xdr:nvSpPr>
            <xdr:cNvPr id="11293" name="Check Box 4" hidden="1">
              <a:extLst>
                <a:ext uri="{63B3BB69-23CF-44E3-9099-C40C66FF867C}">
                  <a14:compatExt spid="_x0000_s11293"/>
                </a:ext>
                <a:ext uri="{FF2B5EF4-FFF2-40B4-BE49-F238E27FC236}">
                  <a16:creationId xmlns:a16="http://schemas.microsoft.com/office/drawing/2014/main" id="{958C8203-DAAB-4591-BC22-82371CF763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xdr:row>
          <xdr:rowOff>0</xdr:rowOff>
        </xdr:from>
        <xdr:to>
          <xdr:col>3</xdr:col>
          <xdr:colOff>0</xdr:colOff>
          <xdr:row>3</xdr:row>
          <xdr:rowOff>0</xdr:rowOff>
        </xdr:to>
        <xdr:sp macro="" textlink="">
          <xdr:nvSpPr>
            <xdr:cNvPr id="11294" name="Check Box 4" hidden="1">
              <a:extLst>
                <a:ext uri="{63B3BB69-23CF-44E3-9099-C40C66FF867C}">
                  <a14:compatExt spid="_x0000_s11294"/>
                </a:ext>
                <a:ext uri="{FF2B5EF4-FFF2-40B4-BE49-F238E27FC236}">
                  <a16:creationId xmlns:a16="http://schemas.microsoft.com/office/drawing/2014/main" id="{2C84FCA1-6112-497B-92A0-208E596E73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19</xdr:row>
          <xdr:rowOff>0</xdr:rowOff>
        </xdr:from>
        <xdr:to>
          <xdr:col>14</xdr:col>
          <xdr:colOff>0</xdr:colOff>
          <xdr:row>20</xdr:row>
          <xdr:rowOff>0</xdr:rowOff>
        </xdr:to>
        <xdr:sp macro="" textlink="">
          <xdr:nvSpPr>
            <xdr:cNvPr id="11295" name="Check Box 4" hidden="1">
              <a:extLst>
                <a:ext uri="{63B3BB69-23CF-44E3-9099-C40C66FF867C}">
                  <a14:compatExt spid="_x0000_s11295"/>
                </a:ext>
                <a:ext uri="{FF2B5EF4-FFF2-40B4-BE49-F238E27FC236}">
                  <a16:creationId xmlns:a16="http://schemas.microsoft.com/office/drawing/2014/main" id="{309C149A-CC2E-4FD6-B8BF-E899BDF555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0</xdr:rowOff>
        </xdr:from>
        <xdr:to>
          <xdr:col>14</xdr:col>
          <xdr:colOff>0</xdr:colOff>
          <xdr:row>22</xdr:row>
          <xdr:rowOff>0</xdr:rowOff>
        </xdr:to>
        <xdr:sp macro="" textlink="">
          <xdr:nvSpPr>
            <xdr:cNvPr id="11296" name="Check Box 4" hidden="1">
              <a:extLst>
                <a:ext uri="{63B3BB69-23CF-44E3-9099-C40C66FF867C}">
                  <a14:compatExt spid="_x0000_s11296"/>
                </a:ext>
                <a:ext uri="{FF2B5EF4-FFF2-40B4-BE49-F238E27FC236}">
                  <a16:creationId xmlns:a16="http://schemas.microsoft.com/office/drawing/2014/main" id="{1555FB79-A6D4-4D72-B601-92C2DDE7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0</xdr:rowOff>
        </xdr:from>
        <xdr:to>
          <xdr:col>17</xdr:col>
          <xdr:colOff>0</xdr:colOff>
          <xdr:row>20</xdr:row>
          <xdr:rowOff>0</xdr:rowOff>
        </xdr:to>
        <xdr:sp macro="" textlink="">
          <xdr:nvSpPr>
            <xdr:cNvPr id="11297" name="Check Box 4" hidden="1">
              <a:extLst>
                <a:ext uri="{63B3BB69-23CF-44E3-9099-C40C66FF867C}">
                  <a14:compatExt spid="_x0000_s11297"/>
                </a:ext>
                <a:ext uri="{FF2B5EF4-FFF2-40B4-BE49-F238E27FC236}">
                  <a16:creationId xmlns:a16="http://schemas.microsoft.com/office/drawing/2014/main" id="{EF3A874F-358B-445B-A3BA-B0AD200667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22</xdr:row>
          <xdr:rowOff>0</xdr:rowOff>
        </xdr:to>
        <xdr:sp macro="" textlink="">
          <xdr:nvSpPr>
            <xdr:cNvPr id="11298" name="Check Box 4" hidden="1">
              <a:extLst>
                <a:ext uri="{63B3BB69-23CF-44E3-9099-C40C66FF867C}">
                  <a14:compatExt spid="_x0000_s11298"/>
                </a:ext>
                <a:ext uri="{FF2B5EF4-FFF2-40B4-BE49-F238E27FC236}">
                  <a16:creationId xmlns:a16="http://schemas.microsoft.com/office/drawing/2014/main" id="{61866BA0-E277-4113-A489-27C5BF6168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21</xdr:row>
          <xdr:rowOff>0</xdr:rowOff>
        </xdr:from>
        <xdr:to>
          <xdr:col>13</xdr:col>
          <xdr:colOff>238125</xdr:colOff>
          <xdr:row>22</xdr:row>
          <xdr:rowOff>0</xdr:rowOff>
        </xdr:to>
        <xdr:sp macro="" textlink="">
          <xdr:nvSpPr>
            <xdr:cNvPr id="11299" name="Check Box 3" hidden="1">
              <a:extLst>
                <a:ext uri="{63B3BB69-23CF-44E3-9099-C40C66FF867C}">
                  <a14:compatExt spid="_x0000_s11299"/>
                </a:ext>
                <a:ext uri="{FF2B5EF4-FFF2-40B4-BE49-F238E27FC236}">
                  <a16:creationId xmlns:a16="http://schemas.microsoft.com/office/drawing/2014/main" id="{F4022AB3-E908-49F2-9CE2-4FC9714549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0</xdr:rowOff>
        </xdr:from>
        <xdr:to>
          <xdr:col>14</xdr:col>
          <xdr:colOff>0</xdr:colOff>
          <xdr:row>22</xdr:row>
          <xdr:rowOff>0</xdr:rowOff>
        </xdr:to>
        <xdr:sp macro="" textlink="">
          <xdr:nvSpPr>
            <xdr:cNvPr id="11300" name="Check Box 4" hidden="1">
              <a:extLst>
                <a:ext uri="{63B3BB69-23CF-44E3-9099-C40C66FF867C}">
                  <a14:compatExt spid="_x0000_s11300"/>
                </a:ext>
                <a:ext uri="{FF2B5EF4-FFF2-40B4-BE49-F238E27FC236}">
                  <a16:creationId xmlns:a16="http://schemas.microsoft.com/office/drawing/2014/main" id="{761EF127-F0AB-4E82-97CE-B782DB93A9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21</xdr:row>
          <xdr:rowOff>0</xdr:rowOff>
        </xdr:from>
        <xdr:to>
          <xdr:col>13</xdr:col>
          <xdr:colOff>238125</xdr:colOff>
          <xdr:row>22</xdr:row>
          <xdr:rowOff>0</xdr:rowOff>
        </xdr:to>
        <xdr:sp macro="" textlink="">
          <xdr:nvSpPr>
            <xdr:cNvPr id="11301" name="Check Box 3" hidden="1">
              <a:extLst>
                <a:ext uri="{63B3BB69-23CF-44E3-9099-C40C66FF867C}">
                  <a14:compatExt spid="_x0000_s11301"/>
                </a:ext>
                <a:ext uri="{FF2B5EF4-FFF2-40B4-BE49-F238E27FC236}">
                  <a16:creationId xmlns:a16="http://schemas.microsoft.com/office/drawing/2014/main" id="{13F6716D-C496-4E20-9B03-B7A45C26AD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0</xdr:rowOff>
        </xdr:from>
        <xdr:to>
          <xdr:col>14</xdr:col>
          <xdr:colOff>0</xdr:colOff>
          <xdr:row>22</xdr:row>
          <xdr:rowOff>0</xdr:rowOff>
        </xdr:to>
        <xdr:sp macro="" textlink="">
          <xdr:nvSpPr>
            <xdr:cNvPr id="11302" name="Check Box 4" hidden="1">
              <a:extLst>
                <a:ext uri="{63B3BB69-23CF-44E3-9099-C40C66FF867C}">
                  <a14:compatExt spid="_x0000_s11302"/>
                </a:ext>
                <a:ext uri="{FF2B5EF4-FFF2-40B4-BE49-F238E27FC236}">
                  <a16:creationId xmlns:a16="http://schemas.microsoft.com/office/drawing/2014/main" id="{F90B16BC-013E-412C-9739-0D8B931BBE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0</xdr:rowOff>
        </xdr:from>
        <xdr:to>
          <xdr:col>17</xdr:col>
          <xdr:colOff>0</xdr:colOff>
          <xdr:row>21</xdr:row>
          <xdr:rowOff>0</xdr:rowOff>
        </xdr:to>
        <xdr:sp macro="" textlink="">
          <xdr:nvSpPr>
            <xdr:cNvPr id="11303" name="Check Box 8" hidden="1">
              <a:extLst>
                <a:ext uri="{63B3BB69-23CF-44E3-9099-C40C66FF867C}">
                  <a14:compatExt spid="_x0000_s11303"/>
                </a:ext>
                <a:ext uri="{FF2B5EF4-FFF2-40B4-BE49-F238E27FC236}">
                  <a16:creationId xmlns:a16="http://schemas.microsoft.com/office/drawing/2014/main" id="{1DBD5166-0B1A-47A9-8EC7-1C2DA36079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0</xdr:rowOff>
        </xdr:from>
        <xdr:to>
          <xdr:col>17</xdr:col>
          <xdr:colOff>0</xdr:colOff>
          <xdr:row>20</xdr:row>
          <xdr:rowOff>0</xdr:rowOff>
        </xdr:to>
        <xdr:sp macro="" textlink="">
          <xdr:nvSpPr>
            <xdr:cNvPr id="11304" name="Check Box 4" hidden="1">
              <a:extLst>
                <a:ext uri="{63B3BB69-23CF-44E3-9099-C40C66FF867C}">
                  <a14:compatExt spid="_x0000_s11304"/>
                </a:ext>
                <a:ext uri="{FF2B5EF4-FFF2-40B4-BE49-F238E27FC236}">
                  <a16:creationId xmlns:a16="http://schemas.microsoft.com/office/drawing/2014/main" id="{D1FFEB87-3888-4AC1-9205-AA02B34234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23</xdr:row>
          <xdr:rowOff>0</xdr:rowOff>
        </xdr:to>
        <xdr:sp macro="" textlink="">
          <xdr:nvSpPr>
            <xdr:cNvPr id="11305" name="Check Box 9" hidden="1">
              <a:extLst>
                <a:ext uri="{63B3BB69-23CF-44E3-9099-C40C66FF867C}">
                  <a14:compatExt spid="_x0000_s11305"/>
                </a:ext>
                <a:ext uri="{FF2B5EF4-FFF2-40B4-BE49-F238E27FC236}">
                  <a16:creationId xmlns:a16="http://schemas.microsoft.com/office/drawing/2014/main" id="{D860274D-78C2-44DC-887E-9357F795DB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22</xdr:row>
          <xdr:rowOff>0</xdr:rowOff>
        </xdr:to>
        <xdr:sp macro="" textlink="">
          <xdr:nvSpPr>
            <xdr:cNvPr id="11306" name="Check Box 4" hidden="1">
              <a:extLst>
                <a:ext uri="{63B3BB69-23CF-44E3-9099-C40C66FF867C}">
                  <a14:compatExt spid="_x0000_s11306"/>
                </a:ext>
                <a:ext uri="{FF2B5EF4-FFF2-40B4-BE49-F238E27FC236}">
                  <a16:creationId xmlns:a16="http://schemas.microsoft.com/office/drawing/2014/main" id="{7382F2E3-4590-4523-8F4B-F5654A16C0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438150</xdr:colOff>
          <xdr:row>21</xdr:row>
          <xdr:rowOff>0</xdr:rowOff>
        </xdr:from>
        <xdr:to>
          <xdr:col>16</xdr:col>
          <xdr:colOff>238125</xdr:colOff>
          <xdr:row>22</xdr:row>
          <xdr:rowOff>0</xdr:rowOff>
        </xdr:to>
        <xdr:sp macro="" textlink="">
          <xdr:nvSpPr>
            <xdr:cNvPr id="11307" name="Check Box 3" hidden="1">
              <a:extLst>
                <a:ext uri="{63B3BB69-23CF-44E3-9099-C40C66FF867C}">
                  <a14:compatExt spid="_x0000_s11307"/>
                </a:ext>
                <a:ext uri="{FF2B5EF4-FFF2-40B4-BE49-F238E27FC236}">
                  <a16:creationId xmlns:a16="http://schemas.microsoft.com/office/drawing/2014/main" id="{FA6CDE3E-0028-46D6-87C1-0CF5D47AEC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22</xdr:row>
          <xdr:rowOff>0</xdr:rowOff>
        </xdr:to>
        <xdr:sp macro="" textlink="">
          <xdr:nvSpPr>
            <xdr:cNvPr id="11308" name="Check Box 4" hidden="1">
              <a:extLst>
                <a:ext uri="{63B3BB69-23CF-44E3-9099-C40C66FF867C}">
                  <a14:compatExt spid="_x0000_s11308"/>
                </a:ext>
                <a:ext uri="{FF2B5EF4-FFF2-40B4-BE49-F238E27FC236}">
                  <a16:creationId xmlns:a16="http://schemas.microsoft.com/office/drawing/2014/main" id="{300E6EA1-4924-4C82-9879-84E1B67229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438150</xdr:colOff>
          <xdr:row>21</xdr:row>
          <xdr:rowOff>0</xdr:rowOff>
        </xdr:from>
        <xdr:to>
          <xdr:col>16</xdr:col>
          <xdr:colOff>238125</xdr:colOff>
          <xdr:row>22</xdr:row>
          <xdr:rowOff>0</xdr:rowOff>
        </xdr:to>
        <xdr:sp macro="" textlink="">
          <xdr:nvSpPr>
            <xdr:cNvPr id="11309" name="Check Box 3" hidden="1">
              <a:extLst>
                <a:ext uri="{63B3BB69-23CF-44E3-9099-C40C66FF867C}">
                  <a14:compatExt spid="_x0000_s11309"/>
                </a:ext>
                <a:ext uri="{FF2B5EF4-FFF2-40B4-BE49-F238E27FC236}">
                  <a16:creationId xmlns:a16="http://schemas.microsoft.com/office/drawing/2014/main" id="{4561C7B4-2E6D-459B-AD4A-1DC75DA311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22</xdr:row>
          <xdr:rowOff>0</xdr:rowOff>
        </xdr:to>
        <xdr:sp macro="" textlink="">
          <xdr:nvSpPr>
            <xdr:cNvPr id="11310" name="Check Box 4" hidden="1">
              <a:extLst>
                <a:ext uri="{63B3BB69-23CF-44E3-9099-C40C66FF867C}">
                  <a14:compatExt spid="_x0000_s11310"/>
                </a:ext>
                <a:ext uri="{FF2B5EF4-FFF2-40B4-BE49-F238E27FC236}">
                  <a16:creationId xmlns:a16="http://schemas.microsoft.com/office/drawing/2014/main" id="{786CE360-1FFD-4026-91F5-2E54F95008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1</xdr:row>
          <xdr:rowOff>0</xdr:rowOff>
        </xdr:from>
        <xdr:to>
          <xdr:col>6</xdr:col>
          <xdr:colOff>0</xdr:colOff>
          <xdr:row>2</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1</xdr:row>
          <xdr:rowOff>0</xdr:rowOff>
        </xdr:from>
        <xdr:to>
          <xdr:col>7</xdr:col>
          <xdr:colOff>238125</xdr:colOff>
          <xdr:row>2</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2</xdr:row>
          <xdr:rowOff>0</xdr:rowOff>
        </xdr:from>
        <xdr:to>
          <xdr:col>7</xdr:col>
          <xdr:colOff>238125</xdr:colOff>
          <xdr:row>3</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6</xdr:col>
          <xdr:colOff>0</xdr:colOff>
          <xdr:row>3</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xdr:row>
          <xdr:rowOff>0</xdr:rowOff>
        </xdr:from>
        <xdr:to>
          <xdr:col>3</xdr:col>
          <xdr:colOff>0</xdr:colOff>
          <xdr:row>2</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1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xdr:row>
          <xdr:rowOff>0</xdr:rowOff>
        </xdr:from>
        <xdr:to>
          <xdr:col>3</xdr:col>
          <xdr:colOff>0</xdr:colOff>
          <xdr:row>3</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1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0</xdr:rowOff>
        </xdr:from>
        <xdr:to>
          <xdr:col>17</xdr:col>
          <xdr:colOff>0</xdr:colOff>
          <xdr:row>21</xdr:row>
          <xdr:rowOff>0</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100-00001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19</xdr:row>
          <xdr:rowOff>0</xdr:rowOff>
        </xdr:from>
        <xdr:to>
          <xdr:col>14</xdr:col>
          <xdr:colOff>0</xdr:colOff>
          <xdr:row>21</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1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0</xdr:rowOff>
        </xdr:from>
        <xdr:to>
          <xdr:col>14</xdr:col>
          <xdr:colOff>0</xdr:colOff>
          <xdr:row>23</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1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23</xdr:row>
          <xdr:rowOff>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1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xdr:row>
          <xdr:rowOff>0</xdr:rowOff>
        </xdr:from>
        <xdr:to>
          <xdr:col>6</xdr:col>
          <xdr:colOff>0</xdr:colOff>
          <xdr:row>2</xdr:row>
          <xdr:rowOff>0</xdr:rowOff>
        </xdr:to>
        <xdr:sp macro="" textlink="">
          <xdr:nvSpPr>
            <xdr:cNvPr id="12329" name="Check Box 1" hidden="1">
              <a:extLst>
                <a:ext uri="{63B3BB69-23CF-44E3-9099-C40C66FF867C}">
                  <a14:compatExt spid="_x0000_s12329"/>
                </a:ext>
                <a:ext uri="{FF2B5EF4-FFF2-40B4-BE49-F238E27FC236}">
                  <a16:creationId xmlns:a16="http://schemas.microsoft.com/office/drawing/2014/main" id="{816C488F-63E5-4990-A3EA-617993AAD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1</xdr:row>
          <xdr:rowOff>0</xdr:rowOff>
        </xdr:from>
        <xdr:to>
          <xdr:col>7</xdr:col>
          <xdr:colOff>238125</xdr:colOff>
          <xdr:row>2</xdr:row>
          <xdr:rowOff>0</xdr:rowOff>
        </xdr:to>
        <xdr:sp macro="" textlink="">
          <xdr:nvSpPr>
            <xdr:cNvPr id="12330" name="Check Box 2" hidden="1">
              <a:extLst>
                <a:ext uri="{63B3BB69-23CF-44E3-9099-C40C66FF867C}">
                  <a14:compatExt spid="_x0000_s12330"/>
                </a:ext>
                <a:ext uri="{FF2B5EF4-FFF2-40B4-BE49-F238E27FC236}">
                  <a16:creationId xmlns:a16="http://schemas.microsoft.com/office/drawing/2014/main" id="{97518A22-B9BC-4EE1-8D7D-81533E4E6D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438150</xdr:colOff>
          <xdr:row>2</xdr:row>
          <xdr:rowOff>0</xdr:rowOff>
        </xdr:from>
        <xdr:to>
          <xdr:col>7</xdr:col>
          <xdr:colOff>238125</xdr:colOff>
          <xdr:row>3</xdr:row>
          <xdr:rowOff>0</xdr:rowOff>
        </xdr:to>
        <xdr:sp macro="" textlink="">
          <xdr:nvSpPr>
            <xdr:cNvPr id="12331" name="Check Box 3" hidden="1">
              <a:extLst>
                <a:ext uri="{63B3BB69-23CF-44E3-9099-C40C66FF867C}">
                  <a14:compatExt spid="_x0000_s12331"/>
                </a:ext>
                <a:ext uri="{FF2B5EF4-FFF2-40B4-BE49-F238E27FC236}">
                  <a16:creationId xmlns:a16="http://schemas.microsoft.com/office/drawing/2014/main" id="{F97E45AD-D5AD-4418-95CD-0A738F0DEC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2</xdr:row>
          <xdr:rowOff>0</xdr:rowOff>
        </xdr:from>
        <xdr:to>
          <xdr:col>6</xdr:col>
          <xdr:colOff>0</xdr:colOff>
          <xdr:row>3</xdr:row>
          <xdr:rowOff>0</xdr:rowOff>
        </xdr:to>
        <xdr:sp macro="" textlink="">
          <xdr:nvSpPr>
            <xdr:cNvPr id="12332" name="Check Box 4" hidden="1">
              <a:extLst>
                <a:ext uri="{63B3BB69-23CF-44E3-9099-C40C66FF867C}">
                  <a14:compatExt spid="_x0000_s12332"/>
                </a:ext>
                <a:ext uri="{FF2B5EF4-FFF2-40B4-BE49-F238E27FC236}">
                  <a16:creationId xmlns:a16="http://schemas.microsoft.com/office/drawing/2014/main" id="{FD9CD6CC-8A29-480B-9A6F-6C482AF8FD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1</xdr:row>
          <xdr:rowOff>0</xdr:rowOff>
        </xdr:from>
        <xdr:to>
          <xdr:col>3</xdr:col>
          <xdr:colOff>0</xdr:colOff>
          <xdr:row>2</xdr:row>
          <xdr:rowOff>0</xdr:rowOff>
        </xdr:to>
        <xdr:sp macro="" textlink="">
          <xdr:nvSpPr>
            <xdr:cNvPr id="12333" name="Check Box 5" hidden="1">
              <a:extLst>
                <a:ext uri="{63B3BB69-23CF-44E3-9099-C40C66FF867C}">
                  <a14:compatExt spid="_x0000_s12333"/>
                </a:ext>
                <a:ext uri="{FF2B5EF4-FFF2-40B4-BE49-F238E27FC236}">
                  <a16:creationId xmlns:a16="http://schemas.microsoft.com/office/drawing/2014/main" id="{75927317-25E1-4834-B9EC-4A97B91A1D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xdr:row>
          <xdr:rowOff>0</xdr:rowOff>
        </xdr:from>
        <xdr:to>
          <xdr:col>3</xdr:col>
          <xdr:colOff>0</xdr:colOff>
          <xdr:row>3</xdr:row>
          <xdr:rowOff>0</xdr:rowOff>
        </xdr:to>
        <xdr:sp macro="" textlink="">
          <xdr:nvSpPr>
            <xdr:cNvPr id="12334" name="Check Box 6" hidden="1">
              <a:extLst>
                <a:ext uri="{63B3BB69-23CF-44E3-9099-C40C66FF867C}">
                  <a14:compatExt spid="_x0000_s12334"/>
                </a:ext>
                <a:ext uri="{FF2B5EF4-FFF2-40B4-BE49-F238E27FC236}">
                  <a16:creationId xmlns:a16="http://schemas.microsoft.com/office/drawing/2014/main" id="{0F2D3680-77F2-4750-9B87-D322A520B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xdr:row>
          <xdr:rowOff>0</xdr:rowOff>
        </xdr:from>
        <xdr:to>
          <xdr:col>6</xdr:col>
          <xdr:colOff>0</xdr:colOff>
          <xdr:row>2</xdr:row>
          <xdr:rowOff>0</xdr:rowOff>
        </xdr:to>
        <xdr:sp macro="" textlink="">
          <xdr:nvSpPr>
            <xdr:cNvPr id="12335" name="Check Box 4" hidden="1">
              <a:extLst>
                <a:ext uri="{63B3BB69-23CF-44E3-9099-C40C66FF867C}">
                  <a14:compatExt spid="_x0000_s12335"/>
                </a:ext>
                <a:ext uri="{FF2B5EF4-FFF2-40B4-BE49-F238E27FC236}">
                  <a16:creationId xmlns:a16="http://schemas.microsoft.com/office/drawing/2014/main" id="{68018B7E-EDE2-4216-BB50-72BD92FB5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1</xdr:row>
          <xdr:rowOff>0</xdr:rowOff>
        </xdr:from>
        <xdr:to>
          <xdr:col>8</xdr:col>
          <xdr:colOff>0</xdr:colOff>
          <xdr:row>2</xdr:row>
          <xdr:rowOff>0</xdr:rowOff>
        </xdr:to>
        <xdr:sp macro="" textlink="">
          <xdr:nvSpPr>
            <xdr:cNvPr id="12336" name="Check Box 4" hidden="1">
              <a:extLst>
                <a:ext uri="{63B3BB69-23CF-44E3-9099-C40C66FF867C}">
                  <a14:compatExt spid="_x0000_s12336"/>
                </a:ext>
                <a:ext uri="{FF2B5EF4-FFF2-40B4-BE49-F238E27FC236}">
                  <a16:creationId xmlns:a16="http://schemas.microsoft.com/office/drawing/2014/main" id="{EA0A7A4A-5548-404F-B51F-0CE33E8A7F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xdr:row>
          <xdr:rowOff>0</xdr:rowOff>
        </xdr:from>
        <xdr:to>
          <xdr:col>3</xdr:col>
          <xdr:colOff>0</xdr:colOff>
          <xdr:row>2</xdr:row>
          <xdr:rowOff>0</xdr:rowOff>
        </xdr:to>
        <xdr:sp macro="" textlink="">
          <xdr:nvSpPr>
            <xdr:cNvPr id="12337" name="Check Box 4" hidden="1">
              <a:extLst>
                <a:ext uri="{63B3BB69-23CF-44E3-9099-C40C66FF867C}">
                  <a14:compatExt spid="_x0000_s12337"/>
                </a:ext>
                <a:ext uri="{FF2B5EF4-FFF2-40B4-BE49-F238E27FC236}">
                  <a16:creationId xmlns:a16="http://schemas.microsoft.com/office/drawing/2014/main" id="{CB5BC747-BF1E-4D98-8E36-63E3443EB7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0</xdr:colOff>
          <xdr:row>2</xdr:row>
          <xdr:rowOff>0</xdr:rowOff>
        </xdr:from>
        <xdr:to>
          <xdr:col>8</xdr:col>
          <xdr:colOff>0</xdr:colOff>
          <xdr:row>3</xdr:row>
          <xdr:rowOff>0</xdr:rowOff>
        </xdr:to>
        <xdr:sp macro="" textlink="">
          <xdr:nvSpPr>
            <xdr:cNvPr id="12338" name="Check Box 4" hidden="1">
              <a:extLst>
                <a:ext uri="{63B3BB69-23CF-44E3-9099-C40C66FF867C}">
                  <a14:compatExt spid="_x0000_s12338"/>
                </a:ext>
                <a:ext uri="{FF2B5EF4-FFF2-40B4-BE49-F238E27FC236}">
                  <a16:creationId xmlns:a16="http://schemas.microsoft.com/office/drawing/2014/main" id="{82130BD9-CC6D-413A-BF57-53F8ED4D02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xdr:row>
          <xdr:rowOff>0</xdr:rowOff>
        </xdr:from>
        <xdr:to>
          <xdr:col>3</xdr:col>
          <xdr:colOff>0</xdr:colOff>
          <xdr:row>3</xdr:row>
          <xdr:rowOff>0</xdr:rowOff>
        </xdr:to>
        <xdr:sp macro="" textlink="">
          <xdr:nvSpPr>
            <xdr:cNvPr id="12339" name="Check Box 4" hidden="1">
              <a:extLst>
                <a:ext uri="{63B3BB69-23CF-44E3-9099-C40C66FF867C}">
                  <a14:compatExt spid="_x0000_s12339"/>
                </a:ext>
                <a:ext uri="{FF2B5EF4-FFF2-40B4-BE49-F238E27FC236}">
                  <a16:creationId xmlns:a16="http://schemas.microsoft.com/office/drawing/2014/main" id="{ECB490DC-F174-4CA6-9280-AE34952975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0</xdr:rowOff>
        </xdr:from>
        <xdr:to>
          <xdr:col>17</xdr:col>
          <xdr:colOff>0</xdr:colOff>
          <xdr:row>21</xdr:row>
          <xdr:rowOff>0</xdr:rowOff>
        </xdr:to>
        <xdr:sp macro="" textlink="">
          <xdr:nvSpPr>
            <xdr:cNvPr id="12340" name="Check Box 7" hidden="1">
              <a:extLst>
                <a:ext uri="{63B3BB69-23CF-44E3-9099-C40C66FF867C}">
                  <a14:compatExt spid="_x0000_s12340"/>
                </a:ext>
                <a:ext uri="{FF2B5EF4-FFF2-40B4-BE49-F238E27FC236}">
                  <a16:creationId xmlns:a16="http://schemas.microsoft.com/office/drawing/2014/main" id="{E037F74B-8155-4636-9A3D-07BFA9820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19</xdr:row>
          <xdr:rowOff>0</xdr:rowOff>
        </xdr:from>
        <xdr:to>
          <xdr:col>14</xdr:col>
          <xdr:colOff>0</xdr:colOff>
          <xdr:row>21</xdr:row>
          <xdr:rowOff>0</xdr:rowOff>
        </xdr:to>
        <xdr:sp macro="" textlink="">
          <xdr:nvSpPr>
            <xdr:cNvPr id="12341" name="Check Box 8" hidden="1">
              <a:extLst>
                <a:ext uri="{63B3BB69-23CF-44E3-9099-C40C66FF867C}">
                  <a14:compatExt spid="_x0000_s12341"/>
                </a:ext>
                <a:ext uri="{FF2B5EF4-FFF2-40B4-BE49-F238E27FC236}">
                  <a16:creationId xmlns:a16="http://schemas.microsoft.com/office/drawing/2014/main" id="{74852F75-3CD9-4B2E-A4D9-554CB0F6FE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0</xdr:rowOff>
        </xdr:from>
        <xdr:to>
          <xdr:col>14</xdr:col>
          <xdr:colOff>0</xdr:colOff>
          <xdr:row>23</xdr:row>
          <xdr:rowOff>0</xdr:rowOff>
        </xdr:to>
        <xdr:sp macro="" textlink="">
          <xdr:nvSpPr>
            <xdr:cNvPr id="12342" name="Check Box 9" hidden="1">
              <a:extLst>
                <a:ext uri="{63B3BB69-23CF-44E3-9099-C40C66FF867C}">
                  <a14:compatExt spid="_x0000_s12342"/>
                </a:ext>
                <a:ext uri="{FF2B5EF4-FFF2-40B4-BE49-F238E27FC236}">
                  <a16:creationId xmlns:a16="http://schemas.microsoft.com/office/drawing/2014/main" id="{AEA580A9-4A3D-4E8F-8166-43A7C3F0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23</xdr:row>
          <xdr:rowOff>0</xdr:rowOff>
        </xdr:to>
        <xdr:sp macro="" textlink="">
          <xdr:nvSpPr>
            <xdr:cNvPr id="12343" name="Check Box 10" hidden="1">
              <a:extLst>
                <a:ext uri="{63B3BB69-23CF-44E3-9099-C40C66FF867C}">
                  <a14:compatExt spid="_x0000_s12343"/>
                </a:ext>
                <a:ext uri="{FF2B5EF4-FFF2-40B4-BE49-F238E27FC236}">
                  <a16:creationId xmlns:a16="http://schemas.microsoft.com/office/drawing/2014/main" id="{6471FA62-EF51-465E-B1B5-1BFC299D8B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19</xdr:row>
          <xdr:rowOff>0</xdr:rowOff>
        </xdr:from>
        <xdr:to>
          <xdr:col>14</xdr:col>
          <xdr:colOff>0</xdr:colOff>
          <xdr:row>20</xdr:row>
          <xdr:rowOff>0</xdr:rowOff>
        </xdr:to>
        <xdr:sp macro="" textlink="">
          <xdr:nvSpPr>
            <xdr:cNvPr id="12344" name="Check Box 4" hidden="1">
              <a:extLst>
                <a:ext uri="{63B3BB69-23CF-44E3-9099-C40C66FF867C}">
                  <a14:compatExt spid="_x0000_s12344"/>
                </a:ext>
                <a:ext uri="{FF2B5EF4-FFF2-40B4-BE49-F238E27FC236}">
                  <a16:creationId xmlns:a16="http://schemas.microsoft.com/office/drawing/2014/main" id="{36B68D66-08F3-4B8E-B745-3072D24361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0</xdr:rowOff>
        </xdr:from>
        <xdr:to>
          <xdr:col>14</xdr:col>
          <xdr:colOff>0</xdr:colOff>
          <xdr:row>22</xdr:row>
          <xdr:rowOff>0</xdr:rowOff>
        </xdr:to>
        <xdr:sp macro="" textlink="">
          <xdr:nvSpPr>
            <xdr:cNvPr id="12345" name="Check Box 4" hidden="1">
              <a:extLst>
                <a:ext uri="{63B3BB69-23CF-44E3-9099-C40C66FF867C}">
                  <a14:compatExt spid="_x0000_s12345"/>
                </a:ext>
                <a:ext uri="{FF2B5EF4-FFF2-40B4-BE49-F238E27FC236}">
                  <a16:creationId xmlns:a16="http://schemas.microsoft.com/office/drawing/2014/main" id="{0643913D-199A-4683-B713-A2E9053867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0</xdr:rowOff>
        </xdr:from>
        <xdr:to>
          <xdr:col>17</xdr:col>
          <xdr:colOff>0</xdr:colOff>
          <xdr:row>20</xdr:row>
          <xdr:rowOff>0</xdr:rowOff>
        </xdr:to>
        <xdr:sp macro="" textlink="">
          <xdr:nvSpPr>
            <xdr:cNvPr id="12346" name="Check Box 4" hidden="1">
              <a:extLst>
                <a:ext uri="{63B3BB69-23CF-44E3-9099-C40C66FF867C}">
                  <a14:compatExt spid="_x0000_s12346"/>
                </a:ext>
                <a:ext uri="{FF2B5EF4-FFF2-40B4-BE49-F238E27FC236}">
                  <a16:creationId xmlns:a16="http://schemas.microsoft.com/office/drawing/2014/main" id="{FB23CCC2-5D47-40D2-B0B7-5FC906DE99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22</xdr:row>
          <xdr:rowOff>0</xdr:rowOff>
        </xdr:to>
        <xdr:sp macro="" textlink="">
          <xdr:nvSpPr>
            <xdr:cNvPr id="12347" name="Check Box 4" hidden="1">
              <a:extLst>
                <a:ext uri="{63B3BB69-23CF-44E3-9099-C40C66FF867C}">
                  <a14:compatExt spid="_x0000_s12347"/>
                </a:ext>
                <a:ext uri="{FF2B5EF4-FFF2-40B4-BE49-F238E27FC236}">
                  <a16:creationId xmlns:a16="http://schemas.microsoft.com/office/drawing/2014/main" id="{2A9B2A01-AA5E-47CF-87A5-6F431983D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0</xdr:rowOff>
        </xdr:from>
        <xdr:to>
          <xdr:col>17</xdr:col>
          <xdr:colOff>0</xdr:colOff>
          <xdr:row>21</xdr:row>
          <xdr:rowOff>0</xdr:rowOff>
        </xdr:to>
        <xdr:sp macro="" textlink="">
          <xdr:nvSpPr>
            <xdr:cNvPr id="12349" name="Check Box 7" hidden="1">
              <a:extLst>
                <a:ext uri="{63B3BB69-23CF-44E3-9099-C40C66FF867C}">
                  <a14:compatExt spid="_x0000_s12349"/>
                </a:ext>
                <a:ext uri="{FF2B5EF4-FFF2-40B4-BE49-F238E27FC236}">
                  <a16:creationId xmlns:a16="http://schemas.microsoft.com/office/drawing/2014/main" id="{9A2092A4-9579-4A7A-A438-D28C0BBF81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19</xdr:row>
          <xdr:rowOff>0</xdr:rowOff>
        </xdr:from>
        <xdr:to>
          <xdr:col>14</xdr:col>
          <xdr:colOff>0</xdr:colOff>
          <xdr:row>21</xdr:row>
          <xdr:rowOff>0</xdr:rowOff>
        </xdr:to>
        <xdr:sp macro="" textlink="">
          <xdr:nvSpPr>
            <xdr:cNvPr id="12350" name="Check Box 8" hidden="1">
              <a:extLst>
                <a:ext uri="{63B3BB69-23CF-44E3-9099-C40C66FF867C}">
                  <a14:compatExt spid="_x0000_s12350"/>
                </a:ext>
                <a:ext uri="{FF2B5EF4-FFF2-40B4-BE49-F238E27FC236}">
                  <a16:creationId xmlns:a16="http://schemas.microsoft.com/office/drawing/2014/main" id="{719EDF4C-2AF7-4AF4-BDF8-54BA7060FA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0</xdr:rowOff>
        </xdr:from>
        <xdr:to>
          <xdr:col>14</xdr:col>
          <xdr:colOff>0</xdr:colOff>
          <xdr:row>23</xdr:row>
          <xdr:rowOff>0</xdr:rowOff>
        </xdr:to>
        <xdr:sp macro="" textlink="">
          <xdr:nvSpPr>
            <xdr:cNvPr id="12351" name="Check Box 9" hidden="1">
              <a:extLst>
                <a:ext uri="{63B3BB69-23CF-44E3-9099-C40C66FF867C}">
                  <a14:compatExt spid="_x0000_s12351"/>
                </a:ext>
                <a:ext uri="{FF2B5EF4-FFF2-40B4-BE49-F238E27FC236}">
                  <a16:creationId xmlns:a16="http://schemas.microsoft.com/office/drawing/2014/main" id="{A97122AB-A68D-45E9-AAF4-3080E30BD3C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23</xdr:row>
          <xdr:rowOff>0</xdr:rowOff>
        </xdr:to>
        <xdr:sp macro="" textlink="">
          <xdr:nvSpPr>
            <xdr:cNvPr id="12352" name="Check Box 10" hidden="1">
              <a:extLst>
                <a:ext uri="{63B3BB69-23CF-44E3-9099-C40C66FF867C}">
                  <a14:compatExt spid="_x0000_s12352"/>
                </a:ext>
                <a:ext uri="{FF2B5EF4-FFF2-40B4-BE49-F238E27FC236}">
                  <a16:creationId xmlns:a16="http://schemas.microsoft.com/office/drawing/2014/main" id="{C6613089-FAC2-4870-B961-42CE3E830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19</xdr:row>
          <xdr:rowOff>0</xdr:rowOff>
        </xdr:from>
        <xdr:to>
          <xdr:col>14</xdr:col>
          <xdr:colOff>0</xdr:colOff>
          <xdr:row>20</xdr:row>
          <xdr:rowOff>0</xdr:rowOff>
        </xdr:to>
        <xdr:sp macro="" textlink="">
          <xdr:nvSpPr>
            <xdr:cNvPr id="12353" name="Check Box 4" hidden="1">
              <a:extLst>
                <a:ext uri="{63B3BB69-23CF-44E3-9099-C40C66FF867C}">
                  <a14:compatExt spid="_x0000_s12353"/>
                </a:ext>
                <a:ext uri="{FF2B5EF4-FFF2-40B4-BE49-F238E27FC236}">
                  <a16:creationId xmlns:a16="http://schemas.microsoft.com/office/drawing/2014/main" id="{D7158A90-E5DB-4556-84FE-226B6FA066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0</xdr:rowOff>
        </xdr:from>
        <xdr:to>
          <xdr:col>14</xdr:col>
          <xdr:colOff>0</xdr:colOff>
          <xdr:row>22</xdr:row>
          <xdr:rowOff>0</xdr:rowOff>
        </xdr:to>
        <xdr:sp macro="" textlink="">
          <xdr:nvSpPr>
            <xdr:cNvPr id="12354" name="Check Box 4" hidden="1">
              <a:extLst>
                <a:ext uri="{63B3BB69-23CF-44E3-9099-C40C66FF867C}">
                  <a14:compatExt spid="_x0000_s12354"/>
                </a:ext>
                <a:ext uri="{FF2B5EF4-FFF2-40B4-BE49-F238E27FC236}">
                  <a16:creationId xmlns:a16="http://schemas.microsoft.com/office/drawing/2014/main" id="{AB54FA36-545E-464F-88EF-DA88C0C17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0</xdr:rowOff>
        </xdr:from>
        <xdr:to>
          <xdr:col>17</xdr:col>
          <xdr:colOff>0</xdr:colOff>
          <xdr:row>20</xdr:row>
          <xdr:rowOff>0</xdr:rowOff>
        </xdr:to>
        <xdr:sp macro="" textlink="">
          <xdr:nvSpPr>
            <xdr:cNvPr id="12355" name="Check Box 4" hidden="1">
              <a:extLst>
                <a:ext uri="{63B3BB69-23CF-44E3-9099-C40C66FF867C}">
                  <a14:compatExt spid="_x0000_s12355"/>
                </a:ext>
                <a:ext uri="{FF2B5EF4-FFF2-40B4-BE49-F238E27FC236}">
                  <a16:creationId xmlns:a16="http://schemas.microsoft.com/office/drawing/2014/main" id="{052FF8AF-0709-4D6D-81C2-8823C1F943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22</xdr:row>
          <xdr:rowOff>0</xdr:rowOff>
        </xdr:to>
        <xdr:sp macro="" textlink="">
          <xdr:nvSpPr>
            <xdr:cNvPr id="12356" name="Check Box 4" hidden="1">
              <a:extLst>
                <a:ext uri="{63B3BB69-23CF-44E3-9099-C40C66FF867C}">
                  <a14:compatExt spid="_x0000_s12356"/>
                </a:ext>
                <a:ext uri="{FF2B5EF4-FFF2-40B4-BE49-F238E27FC236}">
                  <a16:creationId xmlns:a16="http://schemas.microsoft.com/office/drawing/2014/main" id="{6DB77D41-FBCE-44BA-A2A6-1D7B012884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21</xdr:row>
          <xdr:rowOff>0</xdr:rowOff>
        </xdr:from>
        <xdr:to>
          <xdr:col>13</xdr:col>
          <xdr:colOff>238125</xdr:colOff>
          <xdr:row>22</xdr:row>
          <xdr:rowOff>0</xdr:rowOff>
        </xdr:to>
        <xdr:sp macro="" textlink="">
          <xdr:nvSpPr>
            <xdr:cNvPr id="12357" name="Check Box 3" hidden="1">
              <a:extLst>
                <a:ext uri="{63B3BB69-23CF-44E3-9099-C40C66FF867C}">
                  <a14:compatExt spid="_x0000_s12357"/>
                </a:ext>
                <a:ext uri="{FF2B5EF4-FFF2-40B4-BE49-F238E27FC236}">
                  <a16:creationId xmlns:a16="http://schemas.microsoft.com/office/drawing/2014/main" id="{2D5913AE-C6A1-4EB6-AB9B-84FFC8DD5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0</xdr:rowOff>
        </xdr:from>
        <xdr:to>
          <xdr:col>14</xdr:col>
          <xdr:colOff>0</xdr:colOff>
          <xdr:row>22</xdr:row>
          <xdr:rowOff>0</xdr:rowOff>
        </xdr:to>
        <xdr:sp macro="" textlink="">
          <xdr:nvSpPr>
            <xdr:cNvPr id="12358" name="Check Box 4" hidden="1">
              <a:extLst>
                <a:ext uri="{63B3BB69-23CF-44E3-9099-C40C66FF867C}">
                  <a14:compatExt spid="_x0000_s12358"/>
                </a:ext>
                <a:ext uri="{FF2B5EF4-FFF2-40B4-BE49-F238E27FC236}">
                  <a16:creationId xmlns:a16="http://schemas.microsoft.com/office/drawing/2014/main" id="{3C0E0BEC-0C30-4AC4-90E3-B6C0BD2C6E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438150</xdr:colOff>
          <xdr:row>21</xdr:row>
          <xdr:rowOff>0</xdr:rowOff>
        </xdr:from>
        <xdr:to>
          <xdr:col>13</xdr:col>
          <xdr:colOff>238125</xdr:colOff>
          <xdr:row>22</xdr:row>
          <xdr:rowOff>0</xdr:rowOff>
        </xdr:to>
        <xdr:sp macro="" textlink="">
          <xdr:nvSpPr>
            <xdr:cNvPr id="12359" name="Check Box 3" hidden="1">
              <a:extLst>
                <a:ext uri="{63B3BB69-23CF-44E3-9099-C40C66FF867C}">
                  <a14:compatExt spid="_x0000_s12359"/>
                </a:ext>
                <a:ext uri="{FF2B5EF4-FFF2-40B4-BE49-F238E27FC236}">
                  <a16:creationId xmlns:a16="http://schemas.microsoft.com/office/drawing/2014/main" id="{F82FCE5B-8A81-4674-88E1-3C01791871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21</xdr:row>
          <xdr:rowOff>0</xdr:rowOff>
        </xdr:from>
        <xdr:to>
          <xdr:col>14</xdr:col>
          <xdr:colOff>0</xdr:colOff>
          <xdr:row>22</xdr:row>
          <xdr:rowOff>0</xdr:rowOff>
        </xdr:to>
        <xdr:sp macro="" textlink="">
          <xdr:nvSpPr>
            <xdr:cNvPr id="12360" name="Check Box 4" hidden="1">
              <a:extLst>
                <a:ext uri="{63B3BB69-23CF-44E3-9099-C40C66FF867C}">
                  <a14:compatExt spid="_x0000_s12360"/>
                </a:ext>
                <a:ext uri="{FF2B5EF4-FFF2-40B4-BE49-F238E27FC236}">
                  <a16:creationId xmlns:a16="http://schemas.microsoft.com/office/drawing/2014/main" id="{621BC35E-41DB-4A8B-A568-F4BB2AFFF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0</xdr:rowOff>
        </xdr:from>
        <xdr:to>
          <xdr:col>17</xdr:col>
          <xdr:colOff>0</xdr:colOff>
          <xdr:row>21</xdr:row>
          <xdr:rowOff>0</xdr:rowOff>
        </xdr:to>
        <xdr:sp macro="" textlink="">
          <xdr:nvSpPr>
            <xdr:cNvPr id="12361" name="Check Box 8" hidden="1">
              <a:extLst>
                <a:ext uri="{63B3BB69-23CF-44E3-9099-C40C66FF867C}">
                  <a14:compatExt spid="_x0000_s12361"/>
                </a:ext>
                <a:ext uri="{FF2B5EF4-FFF2-40B4-BE49-F238E27FC236}">
                  <a16:creationId xmlns:a16="http://schemas.microsoft.com/office/drawing/2014/main" id="{91F45F21-DE50-4264-A968-9EEF48C268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19</xdr:row>
          <xdr:rowOff>0</xdr:rowOff>
        </xdr:from>
        <xdr:to>
          <xdr:col>17</xdr:col>
          <xdr:colOff>0</xdr:colOff>
          <xdr:row>20</xdr:row>
          <xdr:rowOff>0</xdr:rowOff>
        </xdr:to>
        <xdr:sp macro="" textlink="">
          <xdr:nvSpPr>
            <xdr:cNvPr id="12362" name="Check Box 4" hidden="1">
              <a:extLst>
                <a:ext uri="{63B3BB69-23CF-44E3-9099-C40C66FF867C}">
                  <a14:compatExt spid="_x0000_s12362"/>
                </a:ext>
                <a:ext uri="{FF2B5EF4-FFF2-40B4-BE49-F238E27FC236}">
                  <a16:creationId xmlns:a16="http://schemas.microsoft.com/office/drawing/2014/main" id="{C7987D7C-4698-47D9-9B21-FD6E9DBCA8B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23</xdr:row>
          <xdr:rowOff>0</xdr:rowOff>
        </xdr:to>
        <xdr:sp macro="" textlink="">
          <xdr:nvSpPr>
            <xdr:cNvPr id="12363" name="Check Box 9" hidden="1">
              <a:extLst>
                <a:ext uri="{63B3BB69-23CF-44E3-9099-C40C66FF867C}">
                  <a14:compatExt spid="_x0000_s12363"/>
                </a:ext>
                <a:ext uri="{FF2B5EF4-FFF2-40B4-BE49-F238E27FC236}">
                  <a16:creationId xmlns:a16="http://schemas.microsoft.com/office/drawing/2014/main" id="{C4806C3A-9A24-4737-95FC-5183D9C9C5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22</xdr:row>
          <xdr:rowOff>0</xdr:rowOff>
        </xdr:to>
        <xdr:sp macro="" textlink="">
          <xdr:nvSpPr>
            <xdr:cNvPr id="12364" name="Check Box 4" hidden="1">
              <a:extLst>
                <a:ext uri="{63B3BB69-23CF-44E3-9099-C40C66FF867C}">
                  <a14:compatExt spid="_x0000_s12364"/>
                </a:ext>
                <a:ext uri="{FF2B5EF4-FFF2-40B4-BE49-F238E27FC236}">
                  <a16:creationId xmlns:a16="http://schemas.microsoft.com/office/drawing/2014/main" id="{40A37FEE-2243-4BEF-8219-2C19CDA8A1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438150</xdr:colOff>
          <xdr:row>21</xdr:row>
          <xdr:rowOff>0</xdr:rowOff>
        </xdr:from>
        <xdr:to>
          <xdr:col>16</xdr:col>
          <xdr:colOff>238125</xdr:colOff>
          <xdr:row>22</xdr:row>
          <xdr:rowOff>0</xdr:rowOff>
        </xdr:to>
        <xdr:sp macro="" textlink="">
          <xdr:nvSpPr>
            <xdr:cNvPr id="12365" name="Check Box 3" hidden="1">
              <a:extLst>
                <a:ext uri="{63B3BB69-23CF-44E3-9099-C40C66FF867C}">
                  <a14:compatExt spid="_x0000_s12365"/>
                </a:ext>
                <a:ext uri="{FF2B5EF4-FFF2-40B4-BE49-F238E27FC236}">
                  <a16:creationId xmlns:a16="http://schemas.microsoft.com/office/drawing/2014/main" id="{9D456904-E389-445A-9CCF-176FB6FF7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22</xdr:row>
          <xdr:rowOff>0</xdr:rowOff>
        </xdr:to>
        <xdr:sp macro="" textlink="">
          <xdr:nvSpPr>
            <xdr:cNvPr id="12366" name="Check Box 4" hidden="1">
              <a:extLst>
                <a:ext uri="{63B3BB69-23CF-44E3-9099-C40C66FF867C}">
                  <a14:compatExt spid="_x0000_s12366"/>
                </a:ext>
                <a:ext uri="{FF2B5EF4-FFF2-40B4-BE49-F238E27FC236}">
                  <a16:creationId xmlns:a16="http://schemas.microsoft.com/office/drawing/2014/main" id="{E22347A8-BD3B-4EDC-A51D-4EB96B3CEB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438150</xdr:colOff>
          <xdr:row>21</xdr:row>
          <xdr:rowOff>0</xdr:rowOff>
        </xdr:from>
        <xdr:to>
          <xdr:col>16</xdr:col>
          <xdr:colOff>238125</xdr:colOff>
          <xdr:row>22</xdr:row>
          <xdr:rowOff>0</xdr:rowOff>
        </xdr:to>
        <xdr:sp macro="" textlink="">
          <xdr:nvSpPr>
            <xdr:cNvPr id="12367" name="Check Box 3" hidden="1">
              <a:extLst>
                <a:ext uri="{63B3BB69-23CF-44E3-9099-C40C66FF867C}">
                  <a14:compatExt spid="_x0000_s12367"/>
                </a:ext>
                <a:ext uri="{FF2B5EF4-FFF2-40B4-BE49-F238E27FC236}">
                  <a16:creationId xmlns:a16="http://schemas.microsoft.com/office/drawing/2014/main" id="{8399DAD8-E619-4659-AE3A-A09C626B7D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0</xdr:colOff>
          <xdr:row>21</xdr:row>
          <xdr:rowOff>0</xdr:rowOff>
        </xdr:from>
        <xdr:to>
          <xdr:col>17</xdr:col>
          <xdr:colOff>0</xdr:colOff>
          <xdr:row>22</xdr:row>
          <xdr:rowOff>0</xdr:rowOff>
        </xdr:to>
        <xdr:sp macro="" textlink="">
          <xdr:nvSpPr>
            <xdr:cNvPr id="12368" name="Check Box 4" hidden="1">
              <a:extLst>
                <a:ext uri="{63B3BB69-23CF-44E3-9099-C40C66FF867C}">
                  <a14:compatExt spid="_x0000_s12368"/>
                </a:ext>
                <a:ext uri="{FF2B5EF4-FFF2-40B4-BE49-F238E27FC236}">
                  <a16:creationId xmlns:a16="http://schemas.microsoft.com/office/drawing/2014/main" id="{A5622646-42B3-4FF2-A984-E98FF81E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495300</xdr:colOff>
      <xdr:row>12</xdr:row>
      <xdr:rowOff>276225</xdr:rowOff>
    </xdr:from>
    <xdr:to>
      <xdr:col>8</xdr:col>
      <xdr:colOff>352424</xdr:colOff>
      <xdr:row>13</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362325" y="3352800"/>
          <a:ext cx="177164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rPr>
            <a:t>(※</a:t>
          </a:r>
          <a:r>
            <a:rPr kumimoji="1" lang="ja-JP" altLang="en-US" sz="800">
              <a:solidFill>
                <a:schemeClr val="bg1">
                  <a:lumMod val="50000"/>
                </a:schemeClr>
              </a:solidFill>
            </a:rPr>
            <a:t>自署の場合は押印不要</a:t>
          </a:r>
          <a:r>
            <a:rPr kumimoji="1" lang="en-US" altLang="ja-JP" sz="800">
              <a:solidFill>
                <a:schemeClr val="bg1">
                  <a:lumMod val="50000"/>
                </a:schemeClr>
              </a:solidFill>
            </a:rPr>
            <a:t>)</a:t>
          </a:r>
          <a:endParaRPr kumimoji="1" lang="ja-JP" altLang="en-US" sz="800">
            <a:solidFill>
              <a:schemeClr val="bg1">
                <a:lumMod val="50000"/>
              </a:schemeClr>
            </a:solidFill>
          </a:endParaRPr>
        </a:p>
      </xdr:txBody>
    </xdr:sp>
    <xdr:clientData/>
  </xdr:twoCellAnchor>
  <xdr:twoCellAnchor>
    <xdr:from>
      <xdr:col>7</xdr:col>
      <xdr:colOff>0</xdr:colOff>
      <xdr:row>18</xdr:row>
      <xdr:rowOff>1</xdr:rowOff>
    </xdr:from>
    <xdr:to>
      <xdr:col>8</xdr:col>
      <xdr:colOff>0</xdr:colOff>
      <xdr:row>20</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4202206" y="4818530"/>
          <a:ext cx="582706" cy="56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chemeClr val="bg1">
                  <a:lumMod val="50000"/>
                </a:schemeClr>
              </a:solidFill>
            </a:rPr>
            <a:t>㊞</a:t>
          </a:r>
        </a:p>
      </xdr:txBody>
    </xdr:sp>
    <xdr:clientData/>
  </xdr:twoCellAnchor>
  <xdr:twoCellAnchor>
    <xdr:from>
      <xdr:col>13</xdr:col>
      <xdr:colOff>257176</xdr:colOff>
      <xdr:row>5</xdr:row>
      <xdr:rowOff>57150</xdr:rowOff>
    </xdr:from>
    <xdr:to>
      <xdr:col>14</xdr:col>
      <xdr:colOff>28576</xdr:colOff>
      <xdr:row>5</xdr:row>
      <xdr:rowOff>323850</xdr:rowOff>
    </xdr:to>
    <xdr:sp macro="" textlink="">
      <xdr:nvSpPr>
        <xdr:cNvPr id="5" name="円/楕円 4">
          <a:extLst>
            <a:ext uri="{FF2B5EF4-FFF2-40B4-BE49-F238E27FC236}">
              <a16:creationId xmlns:a16="http://schemas.microsoft.com/office/drawing/2014/main" id="{00000000-0008-0000-0500-000005000000}"/>
            </a:ext>
          </a:extLst>
        </xdr:cNvPr>
        <xdr:cNvSpPr/>
      </xdr:nvSpPr>
      <xdr:spPr>
        <a:xfrm>
          <a:off x="7943851" y="1314450"/>
          <a:ext cx="457200" cy="2667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266701</xdr:colOff>
      <xdr:row>6</xdr:row>
      <xdr:rowOff>57150</xdr:rowOff>
    </xdr:from>
    <xdr:to>
      <xdr:col>14</xdr:col>
      <xdr:colOff>38101</xdr:colOff>
      <xdr:row>6</xdr:row>
      <xdr:rowOff>323850</xdr:rowOff>
    </xdr:to>
    <xdr:sp macro="" textlink="">
      <xdr:nvSpPr>
        <xdr:cNvPr id="6" name="円/楕円 5">
          <a:extLst>
            <a:ext uri="{FF2B5EF4-FFF2-40B4-BE49-F238E27FC236}">
              <a16:creationId xmlns:a16="http://schemas.microsoft.com/office/drawing/2014/main" id="{00000000-0008-0000-0500-000006000000}"/>
            </a:ext>
          </a:extLst>
        </xdr:cNvPr>
        <xdr:cNvSpPr/>
      </xdr:nvSpPr>
      <xdr:spPr>
        <a:xfrm>
          <a:off x="7953376" y="1695450"/>
          <a:ext cx="457200" cy="266700"/>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428626</xdr:colOff>
      <xdr:row>12</xdr:row>
      <xdr:rowOff>314325</xdr:rowOff>
    </xdr:from>
    <xdr:to>
      <xdr:col>13</xdr:col>
      <xdr:colOff>638175</xdr:colOff>
      <xdr:row>13</xdr:row>
      <xdr:rowOff>57150</xdr:rowOff>
    </xdr:to>
    <xdr:sp macro="" textlink="">
      <xdr:nvSpPr>
        <xdr:cNvPr id="7" name="円/楕円 6">
          <a:extLst>
            <a:ext uri="{FF2B5EF4-FFF2-40B4-BE49-F238E27FC236}">
              <a16:creationId xmlns:a16="http://schemas.microsoft.com/office/drawing/2014/main" id="{00000000-0008-0000-0500-000007000000}"/>
            </a:ext>
          </a:extLst>
        </xdr:cNvPr>
        <xdr:cNvSpPr/>
      </xdr:nvSpPr>
      <xdr:spPr>
        <a:xfrm>
          <a:off x="8115301" y="3390900"/>
          <a:ext cx="209549" cy="2190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0</xdr:row>
      <xdr:rowOff>161924</xdr:rowOff>
    </xdr:from>
    <xdr:to>
      <xdr:col>19</xdr:col>
      <xdr:colOff>134471</xdr:colOff>
      <xdr:row>20</xdr:row>
      <xdr:rowOff>35859</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7718051" y="161924"/>
          <a:ext cx="3084420" cy="522586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r>
            <a:rPr kumimoji="1" lang="ja-JP" altLang="en-US" sz="1400">
              <a:solidFill>
                <a:srgbClr val="FF0000"/>
              </a:solidFill>
            </a:rPr>
            <a:t>給水工事を伴う水道使用開始・停止については、この様式第５号の届出をお願いします。（</a:t>
          </a:r>
          <a:r>
            <a:rPr kumimoji="1" lang="en-US" altLang="ja-JP" sz="1400">
              <a:solidFill>
                <a:srgbClr val="FF0000"/>
              </a:solidFill>
            </a:rPr>
            <a:t>WEB</a:t>
          </a:r>
          <a:r>
            <a:rPr kumimoji="1" lang="ja-JP" altLang="en-US" sz="1400">
              <a:solidFill>
                <a:srgbClr val="FF0000"/>
              </a:solidFill>
            </a:rPr>
            <a:t>申請不可）</a:t>
          </a:r>
          <a:endParaRPr kumimoji="1" lang="en-US" altLang="ja-JP" sz="1400">
            <a:solidFill>
              <a:srgbClr val="FF0000"/>
            </a:solidFill>
          </a:endParaRPr>
        </a:p>
        <a:p>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法人の申請は、代表者印の押印を必ずお願いします。</a:t>
          </a:r>
          <a:endParaRPr kumimoji="1" lang="en-US" altLang="ja-JP" sz="1400">
            <a:solidFill>
              <a:srgbClr val="FF0000"/>
            </a:solidFill>
          </a:endParaRPr>
        </a:p>
        <a:p>
          <a:endParaRPr kumimoji="1" lang="en-US" altLang="ja-JP" sz="1400">
            <a:solidFill>
              <a:srgbClr val="FF0000"/>
            </a:solidFill>
          </a:endParaRPr>
        </a:p>
        <a:p>
          <a:r>
            <a:rPr kumimoji="1" lang="en-US" altLang="ja-JP" sz="1400">
              <a:solidFill>
                <a:srgbClr val="FF0000"/>
              </a:solidFill>
            </a:rPr>
            <a:t>※</a:t>
          </a:r>
          <a:r>
            <a:rPr kumimoji="1" lang="ja-JP" altLang="en-US" sz="1400">
              <a:solidFill>
                <a:srgbClr val="FF0000"/>
              </a:solidFill>
            </a:rPr>
            <a:t>位置図は、場所の判断ができるものをお願いします。</a:t>
          </a:r>
          <a:endParaRPr kumimoji="1" lang="en-US" altLang="ja-JP" sz="1400">
            <a:solidFill>
              <a:srgbClr val="FF0000"/>
            </a:solidFill>
          </a:endParaRPr>
        </a:p>
        <a:p>
          <a:endParaRPr kumimoji="1" lang="en-US" altLang="ja-JP" sz="1400"/>
        </a:p>
        <a:p>
          <a:r>
            <a:rPr kumimoji="1" lang="ja-JP" altLang="en-US" sz="1400"/>
            <a:t>工事申請時・工事完了時に合わせて提出してください。</a:t>
          </a:r>
          <a:endParaRPr kumimoji="1" lang="en-US" altLang="ja-JP" sz="1400"/>
        </a:p>
        <a:p>
          <a:endParaRPr kumimoji="1" lang="en-US" altLang="ja-JP" sz="1400"/>
        </a:p>
        <a:p>
          <a:r>
            <a:rPr kumimoji="1" lang="ja-JP" altLang="en-US" sz="1400"/>
            <a:t>一般的な家庭用新築工事の場合、</a:t>
          </a:r>
          <a:endParaRPr kumimoji="1" lang="en-US" altLang="ja-JP" sz="1400"/>
        </a:p>
        <a:p>
          <a:pPr algn="ctr"/>
          <a:r>
            <a:rPr kumimoji="1" lang="ja-JP" altLang="en-US" sz="1400"/>
            <a:t>申請時・・臨時用の開始届提出</a:t>
          </a:r>
          <a:endParaRPr kumimoji="1" lang="en-US" altLang="ja-JP" sz="1400"/>
        </a:p>
        <a:p>
          <a:pPr algn="ctr"/>
          <a:r>
            <a:rPr kumimoji="1" lang="ja-JP" altLang="en-US" sz="1400"/>
            <a:t>　　　　↓</a:t>
          </a:r>
          <a:endParaRPr kumimoji="1" lang="en-US" altLang="ja-JP" sz="1400"/>
        </a:p>
        <a:p>
          <a:pPr algn="ctr"/>
          <a:r>
            <a:rPr kumimoji="1" lang="ja-JP" altLang="en-US" sz="1400"/>
            <a:t>完了時・・臨時用の停止届提出　</a:t>
          </a:r>
          <a:endParaRPr kumimoji="1" lang="en-US" altLang="ja-JP" sz="1400"/>
        </a:p>
        <a:p>
          <a:pPr algn="ctr"/>
          <a:r>
            <a:rPr kumimoji="1" lang="ja-JP" altLang="en-US" sz="1400"/>
            <a:t>　　　　　　家庭用の開始届提出</a:t>
          </a:r>
          <a:endParaRPr kumimoji="1" lang="en-US" altLang="ja-JP" sz="1400"/>
        </a:p>
        <a:p>
          <a:r>
            <a:rPr kumimoji="1" lang="ja-JP" altLang="en-US" sz="1400"/>
            <a:t>が必要となります。</a:t>
          </a:r>
          <a:endParaRPr kumimoji="1" lang="en-US" altLang="ja-JP" sz="1400"/>
        </a:p>
        <a:p>
          <a:endParaRPr kumimoji="1" lang="en-US" altLang="ja-JP" sz="1400"/>
        </a:p>
        <a:p>
          <a:endParaRPr kumimoji="1" lang="en-US" altLang="ja-JP" sz="1400"/>
        </a:p>
      </xdr:txBody>
    </xdr:sp>
    <xdr:clientData/>
  </xdr:twoCellAnchor>
  <xdr:twoCellAnchor>
    <xdr:from>
      <xdr:col>7</xdr:col>
      <xdr:colOff>0</xdr:colOff>
      <xdr:row>24</xdr:row>
      <xdr:rowOff>0</xdr:rowOff>
    </xdr:from>
    <xdr:to>
      <xdr:col>8</xdr:col>
      <xdr:colOff>0</xdr:colOff>
      <xdr:row>26</xdr:row>
      <xdr:rowOff>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4202206" y="6353735"/>
          <a:ext cx="582706" cy="560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chemeClr val="bg1">
                  <a:lumMod val="50000"/>
                </a:schemeClr>
              </a:solidFil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6</xdr:row>
      <xdr:rowOff>0</xdr:rowOff>
    </xdr:from>
    <xdr:to>
      <xdr:col>14</xdr:col>
      <xdr:colOff>0</xdr:colOff>
      <xdr:row>6</xdr:row>
      <xdr:rowOff>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6524625" y="1543050"/>
          <a:ext cx="13716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xdr:row>
      <xdr:rowOff>0</xdr:rowOff>
    </xdr:from>
    <xdr:to>
      <xdr:col>13</xdr:col>
      <xdr:colOff>0</xdr:colOff>
      <xdr:row>8</xdr:row>
      <xdr:rowOff>0</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a:off x="7210425" y="1028700"/>
          <a:ext cx="0" cy="102870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622935</xdr:colOff>
      <xdr:row>3</xdr:row>
      <xdr:rowOff>258445</xdr:rowOff>
    </xdr:from>
    <xdr:to>
      <xdr:col>12</xdr:col>
      <xdr:colOff>685165</xdr:colOff>
      <xdr:row>4</xdr:row>
      <xdr:rowOff>259715</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H="1">
          <a:off x="7147560" y="1029970"/>
          <a:ext cx="62230" cy="258445"/>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614045</xdr:colOff>
      <xdr:row>4</xdr:row>
      <xdr:rowOff>257175</xdr:rowOff>
    </xdr:from>
    <xdr:to>
      <xdr:col>13</xdr:col>
      <xdr:colOff>74295</xdr:colOff>
      <xdr:row>4</xdr:row>
      <xdr:rowOff>257175</xdr:rowOff>
    </xdr:to>
    <xdr:cxnSp macro="">
      <xdr:nvCxnSpPr>
        <xdr:cNvPr id="5" name="直線コネクタ 4">
          <a:extLst>
            <a:ext uri="{FF2B5EF4-FFF2-40B4-BE49-F238E27FC236}">
              <a16:creationId xmlns:a16="http://schemas.microsoft.com/office/drawing/2014/main" id="{00000000-0008-0000-0600-000005000000}"/>
            </a:ext>
          </a:extLst>
        </xdr:cNvPr>
        <xdr:cNvCxnSpPr/>
      </xdr:nvCxnSpPr>
      <xdr:spPr>
        <a:xfrm>
          <a:off x="7138670" y="1285875"/>
          <a:ext cx="1460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272144</xdr:colOff>
      <xdr:row>2</xdr:row>
      <xdr:rowOff>95250</xdr:rowOff>
    </xdr:from>
    <xdr:to>
      <xdr:col>23</xdr:col>
      <xdr:colOff>163287</xdr:colOff>
      <xdr:row>9</xdr:row>
      <xdr:rowOff>252132</xdr:rowOff>
    </xdr:to>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11076215" y="612321"/>
          <a:ext cx="3292929" cy="196663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工事完了後にこちらを提出してください。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201705</xdr:colOff>
      <xdr:row>5</xdr:row>
      <xdr:rowOff>89647</xdr:rowOff>
    </xdr:from>
    <xdr:to>
      <xdr:col>11</xdr:col>
      <xdr:colOff>89647</xdr:colOff>
      <xdr:row>9</xdr:row>
      <xdr:rowOff>212911</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745940" y="1423147"/>
          <a:ext cx="3305736" cy="196102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給水装置の所有者が工事申請者と違う場合などで、メーターの権利を譲り受けて使用される場合はこちらの様式の提出が必要になります。</a:t>
          </a:r>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9"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42" Type="http://schemas.openxmlformats.org/officeDocument/2006/relationships/ctrlProp" Target="../ctrlProps/ctrlProp70.xml"/><Relationship Id="rId47" Type="http://schemas.openxmlformats.org/officeDocument/2006/relationships/ctrlProp" Target="../ctrlProps/ctrlProp75.xml"/><Relationship Id="rId50" Type="http://schemas.openxmlformats.org/officeDocument/2006/relationships/ctrlProp" Target="../ctrlProps/ctrlProp78.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46" Type="http://schemas.openxmlformats.org/officeDocument/2006/relationships/ctrlProp" Target="../ctrlProps/ctrlProp74.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41"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40" Type="http://schemas.openxmlformats.org/officeDocument/2006/relationships/ctrlProp" Target="../ctrlProps/ctrlProp68.xml"/><Relationship Id="rId45" Type="http://schemas.openxmlformats.org/officeDocument/2006/relationships/ctrlProp" Target="../ctrlProps/ctrlProp73.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49" Type="http://schemas.openxmlformats.org/officeDocument/2006/relationships/ctrlProp" Target="../ctrlProps/ctrlProp77.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4" Type="http://schemas.openxmlformats.org/officeDocument/2006/relationships/ctrlProp" Target="../ctrlProps/ctrlProp72.xml"/><Relationship Id="rId52" Type="http://schemas.openxmlformats.org/officeDocument/2006/relationships/ctrlProp" Target="../ctrlProps/ctrlProp80.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 Id="rId43" Type="http://schemas.openxmlformats.org/officeDocument/2006/relationships/ctrlProp" Target="../ctrlProps/ctrlProp71.xml"/><Relationship Id="rId48" Type="http://schemas.openxmlformats.org/officeDocument/2006/relationships/ctrlProp" Target="../ctrlProps/ctrlProp76.xml"/><Relationship Id="rId8" Type="http://schemas.openxmlformats.org/officeDocument/2006/relationships/ctrlProp" Target="../ctrlProps/ctrlProp36.xml"/><Relationship Id="rId51" Type="http://schemas.openxmlformats.org/officeDocument/2006/relationships/ctrlProp" Target="../ctrlProps/ctrlProp7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sheetPr>
  <dimension ref="A1:Y69"/>
  <sheetViews>
    <sheetView tabSelected="1" view="pageBreakPreview" zoomScale="130" zoomScaleNormal="100" zoomScaleSheetLayoutView="130" workbookViewId="0">
      <selection activeCell="C29" sqref="C29:J30"/>
    </sheetView>
  </sheetViews>
  <sheetFormatPr defaultColWidth="9" defaultRowHeight="14.25" x14ac:dyDescent="0.15"/>
  <cols>
    <col min="1" max="1" width="2.875" style="38" customWidth="1"/>
    <col min="2" max="2" width="9" style="38"/>
    <col min="3" max="3" width="3.375" style="38" customWidth="1"/>
    <col min="4" max="4" width="12.75" style="38" customWidth="1"/>
    <col min="5" max="5" width="8.5" style="38" customWidth="1"/>
    <col min="6" max="6" width="3.125" style="38" customWidth="1"/>
    <col min="7" max="7" width="5.75" style="38" customWidth="1"/>
    <col min="8" max="8" width="3.125" style="38" customWidth="1"/>
    <col min="9" max="9" width="5.875" style="38" customWidth="1"/>
    <col min="10" max="10" width="9.625" style="38" customWidth="1"/>
    <col min="11" max="11" width="7.625" style="38" customWidth="1"/>
    <col min="12" max="12" width="5.5" style="38" customWidth="1"/>
    <col min="13" max="13" width="1.625" style="38" customWidth="1"/>
    <col min="14" max="14" width="3.125" style="38" customWidth="1"/>
    <col min="15" max="15" width="5.875" style="38" customWidth="1"/>
    <col min="16" max="16" width="5.125" style="38" customWidth="1"/>
    <col min="17" max="17" width="3.125" style="38" customWidth="1"/>
    <col min="18" max="18" width="5.625" style="38" customWidth="1"/>
    <col min="19" max="19" width="4.375" style="38" customWidth="1"/>
    <col min="20" max="20" width="5.625" style="38" customWidth="1"/>
    <col min="21" max="21" width="3.625" style="38" customWidth="1"/>
    <col min="22" max="22" width="4.625" style="38" customWidth="1"/>
    <col min="23" max="23" width="3.625" style="38" customWidth="1"/>
    <col min="24" max="16384" width="9" style="38"/>
  </cols>
  <sheetData>
    <row r="1" spans="1:25" ht="15" thickBot="1" x14ac:dyDescent="0.2">
      <c r="A1" s="398" t="s">
        <v>0</v>
      </c>
      <c r="B1" s="398"/>
      <c r="C1" s="398"/>
      <c r="D1" s="398"/>
      <c r="E1" s="398"/>
      <c r="F1" s="398"/>
      <c r="G1" s="398"/>
      <c r="H1" s="398"/>
      <c r="I1" s="398"/>
      <c r="J1" s="398"/>
      <c r="K1" s="398"/>
      <c r="L1" s="398"/>
      <c r="M1" s="398"/>
      <c r="N1" s="398"/>
      <c r="O1" s="398"/>
      <c r="P1" s="398"/>
      <c r="Q1" s="398"/>
      <c r="R1" s="398"/>
      <c r="S1" s="398"/>
      <c r="T1" s="398"/>
      <c r="U1" s="398"/>
      <c r="V1" s="398"/>
      <c r="W1" s="398"/>
      <c r="X1" s="46"/>
      <c r="Y1" s="47"/>
    </row>
    <row r="2" spans="1:25" ht="18" customHeight="1" x14ac:dyDescent="0.15">
      <c r="A2" s="399" t="s">
        <v>1</v>
      </c>
      <c r="B2" s="400"/>
      <c r="C2" s="181" t="s">
        <v>322</v>
      </c>
      <c r="D2" s="180" t="s">
        <v>2</v>
      </c>
      <c r="E2" s="400" t="s">
        <v>3</v>
      </c>
      <c r="F2" s="181" t="s">
        <v>322</v>
      </c>
      <c r="G2" s="182" t="s">
        <v>4</v>
      </c>
      <c r="H2" s="181" t="s">
        <v>321</v>
      </c>
      <c r="I2" s="182" t="s">
        <v>5</v>
      </c>
      <c r="J2" s="183"/>
      <c r="K2" s="192" t="s">
        <v>121</v>
      </c>
      <c r="L2" s="192"/>
      <c r="M2" s="192" t="s">
        <v>6</v>
      </c>
      <c r="N2" s="192"/>
      <c r="O2" s="158" t="s">
        <v>7</v>
      </c>
      <c r="P2" s="192" t="s">
        <v>8</v>
      </c>
      <c r="Q2" s="192"/>
      <c r="R2" s="192"/>
      <c r="S2" s="192"/>
      <c r="T2" s="192"/>
      <c r="U2" s="192"/>
      <c r="V2" s="192"/>
      <c r="W2" s="193"/>
      <c r="X2" s="160" t="s">
        <v>252</v>
      </c>
      <c r="Y2" s="161" t="s">
        <v>253</v>
      </c>
    </row>
    <row r="3" spans="1:25" ht="18" customHeight="1" x14ac:dyDescent="0.15">
      <c r="A3" s="401"/>
      <c r="B3" s="402"/>
      <c r="C3" s="698" t="s">
        <v>322</v>
      </c>
      <c r="D3" s="699" t="s">
        <v>10</v>
      </c>
      <c r="E3" s="700"/>
      <c r="F3" s="698" t="s">
        <v>321</v>
      </c>
      <c r="G3" s="701" t="s">
        <v>11</v>
      </c>
      <c r="H3" s="698" t="s">
        <v>321</v>
      </c>
      <c r="I3" s="173" t="s">
        <v>12</v>
      </c>
      <c r="J3" s="184"/>
      <c r="K3" s="194" t="s">
        <v>122</v>
      </c>
      <c r="L3" s="194"/>
      <c r="M3" s="194"/>
      <c r="N3" s="194"/>
      <c r="O3" s="40" t="s">
        <v>7</v>
      </c>
      <c r="P3" s="194" t="s">
        <v>8</v>
      </c>
      <c r="Q3" s="194"/>
      <c r="R3" s="194"/>
      <c r="S3" s="194"/>
      <c r="T3" s="194"/>
      <c r="U3" s="194"/>
      <c r="V3" s="194"/>
      <c r="W3" s="194"/>
      <c r="X3" s="273" t="s">
        <v>9</v>
      </c>
      <c r="Y3" s="193"/>
    </row>
    <row r="4" spans="1:25" ht="18" customHeight="1" x14ac:dyDescent="0.15">
      <c r="A4" s="185"/>
      <c r="B4" s="390" t="s">
        <v>13</v>
      </c>
      <c r="C4" s="391"/>
      <c r="D4" s="391"/>
      <c r="E4" s="186"/>
      <c r="F4" s="186"/>
      <c r="G4" s="186"/>
      <c r="H4" s="186"/>
      <c r="I4" s="186"/>
      <c r="J4" s="184"/>
      <c r="K4" s="194" t="s">
        <v>123</v>
      </c>
      <c r="L4" s="194"/>
      <c r="M4" s="194"/>
      <c r="N4" s="392"/>
      <c r="O4" s="40" t="s">
        <v>7</v>
      </c>
      <c r="P4" s="194" t="s">
        <v>8</v>
      </c>
      <c r="Q4" s="194"/>
      <c r="R4" s="194"/>
      <c r="S4" s="194"/>
      <c r="T4" s="194"/>
      <c r="U4" s="194"/>
      <c r="V4" s="194"/>
      <c r="W4" s="194"/>
      <c r="X4" s="218"/>
      <c r="Y4" s="236"/>
    </row>
    <row r="5" spans="1:25" ht="6" customHeight="1" x14ac:dyDescent="0.15">
      <c r="A5" s="185"/>
      <c r="B5" s="187"/>
      <c r="C5" s="187"/>
      <c r="D5" s="187"/>
      <c r="E5" s="186"/>
      <c r="F5" s="186"/>
      <c r="G5" s="186"/>
      <c r="H5" s="186"/>
      <c r="I5" s="186"/>
      <c r="J5" s="184"/>
      <c r="K5" s="194" t="s">
        <v>14</v>
      </c>
      <c r="L5" s="394" t="s">
        <v>267</v>
      </c>
      <c r="M5" s="394"/>
      <c r="N5" s="394"/>
      <c r="O5" s="394"/>
      <c r="P5" s="394"/>
      <c r="Q5" s="394"/>
      <c r="R5" s="394"/>
      <c r="S5" s="394"/>
      <c r="T5" s="394"/>
      <c r="U5" s="394"/>
      <c r="V5" s="394"/>
      <c r="W5" s="394"/>
      <c r="X5" s="218"/>
      <c r="Y5" s="236"/>
    </row>
    <row r="6" spans="1:25" ht="18" customHeight="1" thickBot="1" x14ac:dyDescent="0.2">
      <c r="A6" s="395" t="s">
        <v>243</v>
      </c>
      <c r="B6" s="396"/>
      <c r="C6" s="396"/>
      <c r="D6" s="396"/>
      <c r="E6" s="396"/>
      <c r="F6" s="396"/>
      <c r="G6" s="396"/>
      <c r="H6" s="396"/>
      <c r="I6" s="396"/>
      <c r="J6" s="397"/>
      <c r="K6" s="194"/>
      <c r="L6" s="394"/>
      <c r="M6" s="394"/>
      <c r="N6" s="394"/>
      <c r="O6" s="394"/>
      <c r="P6" s="394"/>
      <c r="Q6" s="394"/>
      <c r="R6" s="394"/>
      <c r="S6" s="394"/>
      <c r="T6" s="394"/>
      <c r="U6" s="394"/>
      <c r="V6" s="394"/>
      <c r="W6" s="394"/>
      <c r="X6" s="393"/>
      <c r="Y6" s="363"/>
    </row>
    <row r="7" spans="1:25" ht="18" customHeight="1" x14ac:dyDescent="0.15">
      <c r="A7" s="278" t="s">
        <v>16</v>
      </c>
      <c r="B7" s="280" t="s">
        <v>17</v>
      </c>
      <c r="C7" s="281"/>
      <c r="D7" s="284" t="s">
        <v>18</v>
      </c>
      <c r="E7" s="285" t="s">
        <v>298</v>
      </c>
      <c r="F7" s="287" t="s">
        <v>299</v>
      </c>
      <c r="G7" s="287"/>
      <c r="H7" s="287"/>
      <c r="I7" s="287"/>
      <c r="J7" s="288"/>
      <c r="K7" s="385" t="s">
        <v>106</v>
      </c>
      <c r="L7" s="386"/>
      <c r="M7" s="386"/>
      <c r="N7" s="386"/>
      <c r="O7" s="386"/>
      <c r="P7" s="386"/>
      <c r="Q7" s="386"/>
      <c r="R7" s="386"/>
      <c r="S7" s="386"/>
      <c r="T7" s="386"/>
      <c r="U7" s="386"/>
      <c r="V7" s="386"/>
      <c r="W7" s="387"/>
      <c r="X7" s="194" t="s">
        <v>15</v>
      </c>
      <c r="Y7" s="195"/>
    </row>
    <row r="8" spans="1:25" ht="12" customHeight="1" x14ac:dyDescent="0.15">
      <c r="A8" s="279"/>
      <c r="B8" s="282"/>
      <c r="C8" s="283"/>
      <c r="D8" s="216"/>
      <c r="E8" s="286"/>
      <c r="F8" s="289"/>
      <c r="G8" s="289"/>
      <c r="H8" s="289"/>
      <c r="I8" s="289"/>
      <c r="J8" s="290"/>
      <c r="K8" s="382" t="s">
        <v>107</v>
      </c>
      <c r="L8" s="283"/>
      <c r="M8" s="283"/>
      <c r="N8" s="283"/>
      <c r="O8" s="383" t="s">
        <v>304</v>
      </c>
      <c r="P8" s="311"/>
      <c r="Q8" s="302" t="s">
        <v>108</v>
      </c>
      <c r="R8" s="302"/>
      <c r="S8" s="302"/>
      <c r="T8" s="365" t="s">
        <v>307</v>
      </c>
      <c r="U8" s="350"/>
      <c r="V8" s="350"/>
      <c r="W8" s="384"/>
      <c r="X8" s="218"/>
      <c r="Y8" s="236"/>
    </row>
    <row r="9" spans="1:25" ht="12" customHeight="1" x14ac:dyDescent="0.15">
      <c r="A9" s="279"/>
      <c r="B9" s="357" t="s">
        <v>19</v>
      </c>
      <c r="C9" s="197"/>
      <c r="D9" s="358" t="s">
        <v>300</v>
      </c>
      <c r="E9" s="358"/>
      <c r="F9" s="358"/>
      <c r="G9" s="358"/>
      <c r="H9" s="358"/>
      <c r="I9" s="358"/>
      <c r="J9" s="359"/>
      <c r="K9" s="282"/>
      <c r="L9" s="283"/>
      <c r="M9" s="283"/>
      <c r="N9" s="283"/>
      <c r="O9" s="311"/>
      <c r="P9" s="311"/>
      <c r="Q9" s="302"/>
      <c r="R9" s="302"/>
      <c r="S9" s="302"/>
      <c r="T9" s="350"/>
      <c r="U9" s="350"/>
      <c r="V9" s="350"/>
      <c r="W9" s="384"/>
      <c r="X9" s="218"/>
      <c r="Y9" s="236"/>
    </row>
    <row r="10" spans="1:25" ht="12" customHeight="1" x14ac:dyDescent="0.15">
      <c r="A10" s="279"/>
      <c r="B10" s="357"/>
      <c r="C10" s="197"/>
      <c r="D10" s="358"/>
      <c r="E10" s="358"/>
      <c r="F10" s="358"/>
      <c r="G10" s="358"/>
      <c r="H10" s="358"/>
      <c r="I10" s="358"/>
      <c r="J10" s="359"/>
      <c r="K10" s="382" t="s">
        <v>109</v>
      </c>
      <c r="L10" s="302"/>
      <c r="M10" s="302"/>
      <c r="N10" s="283"/>
      <c r="O10" s="365" t="s">
        <v>305</v>
      </c>
      <c r="P10" s="311"/>
      <c r="Q10" s="343" t="s">
        <v>110</v>
      </c>
      <c r="R10" s="343"/>
      <c r="S10" s="343"/>
      <c r="T10" s="388">
        <v>0.8</v>
      </c>
      <c r="U10" s="311"/>
      <c r="V10" s="312" t="s">
        <v>111</v>
      </c>
      <c r="W10" s="328"/>
      <c r="X10" s="218"/>
      <c r="Y10" s="236"/>
    </row>
    <row r="11" spans="1:25" ht="6" customHeight="1" x14ac:dyDescent="0.15">
      <c r="A11" s="279"/>
      <c r="B11" s="378" t="s">
        <v>270</v>
      </c>
      <c r="C11" s="380" t="s">
        <v>302</v>
      </c>
      <c r="D11" s="380"/>
      <c r="E11" s="380"/>
      <c r="F11" s="380"/>
      <c r="G11" s="216" t="s">
        <v>20</v>
      </c>
      <c r="H11" s="199" t="s">
        <v>303</v>
      </c>
      <c r="I11" s="199"/>
      <c r="J11" s="381"/>
      <c r="K11" s="382"/>
      <c r="L11" s="302"/>
      <c r="M11" s="302"/>
      <c r="N11" s="283"/>
      <c r="O11" s="311"/>
      <c r="P11" s="311"/>
      <c r="Q11" s="302"/>
      <c r="R11" s="302"/>
      <c r="S11" s="302"/>
      <c r="T11" s="311"/>
      <c r="U11" s="311"/>
      <c r="V11" s="283"/>
      <c r="W11" s="389"/>
      <c r="X11" s="218"/>
      <c r="Y11" s="236"/>
    </row>
    <row r="12" spans="1:25" ht="6" customHeight="1" x14ac:dyDescent="0.15">
      <c r="A12" s="279"/>
      <c r="B12" s="378"/>
      <c r="C12" s="380"/>
      <c r="D12" s="380"/>
      <c r="E12" s="380"/>
      <c r="F12" s="380"/>
      <c r="G12" s="216"/>
      <c r="H12" s="199"/>
      <c r="I12" s="199"/>
      <c r="J12" s="381"/>
      <c r="K12" s="282"/>
      <c r="L12" s="283"/>
      <c r="M12" s="283"/>
      <c r="N12" s="283"/>
      <c r="O12" s="311"/>
      <c r="P12" s="311"/>
      <c r="Q12" s="283"/>
      <c r="R12" s="283"/>
      <c r="S12" s="283"/>
      <c r="T12" s="311"/>
      <c r="U12" s="311"/>
      <c r="V12" s="283"/>
      <c r="W12" s="389"/>
      <c r="X12" s="192" t="s">
        <v>21</v>
      </c>
      <c r="Y12" s="193"/>
    </row>
    <row r="13" spans="1:25" ht="12" customHeight="1" x14ac:dyDescent="0.15">
      <c r="A13" s="279"/>
      <c r="B13" s="378"/>
      <c r="C13" s="380"/>
      <c r="D13" s="380"/>
      <c r="E13" s="380"/>
      <c r="F13" s="380"/>
      <c r="G13" s="216"/>
      <c r="H13" s="199"/>
      <c r="I13" s="199"/>
      <c r="J13" s="381"/>
      <c r="K13" s="382" t="s">
        <v>112</v>
      </c>
      <c r="L13" s="302"/>
      <c r="M13" s="302"/>
      <c r="N13" s="283"/>
      <c r="O13" s="350" t="s">
        <v>316</v>
      </c>
      <c r="P13" s="350"/>
      <c r="Q13" s="343" t="s">
        <v>113</v>
      </c>
      <c r="R13" s="343"/>
      <c r="S13" s="343"/>
      <c r="T13" s="352">
        <v>150</v>
      </c>
      <c r="U13" s="352"/>
      <c r="V13" s="312" t="s">
        <v>114</v>
      </c>
      <c r="W13" s="353"/>
      <c r="X13" s="194"/>
      <c r="Y13" s="195"/>
    </row>
    <row r="14" spans="1:25" ht="6" customHeight="1" x14ac:dyDescent="0.15">
      <c r="A14" s="279"/>
      <c r="B14" s="378"/>
      <c r="C14" s="360" t="s">
        <v>301</v>
      </c>
      <c r="D14" s="286"/>
      <c r="E14" s="286"/>
      <c r="F14" s="286"/>
      <c r="G14" s="215" t="s">
        <v>22</v>
      </c>
      <c r="H14" s="283"/>
      <c r="I14" s="283"/>
      <c r="J14" s="361"/>
      <c r="K14" s="382"/>
      <c r="L14" s="302"/>
      <c r="M14" s="302"/>
      <c r="N14" s="283"/>
      <c r="O14" s="350"/>
      <c r="P14" s="350"/>
      <c r="Q14" s="343"/>
      <c r="R14" s="343"/>
      <c r="S14" s="343"/>
      <c r="T14" s="352"/>
      <c r="U14" s="352"/>
      <c r="V14" s="312"/>
      <c r="W14" s="353"/>
      <c r="X14" s="320"/>
      <c r="Y14" s="236"/>
    </row>
    <row r="15" spans="1:25" ht="6" customHeight="1" x14ac:dyDescent="0.15">
      <c r="A15" s="279"/>
      <c r="B15" s="378"/>
      <c r="C15" s="286"/>
      <c r="D15" s="286"/>
      <c r="E15" s="286"/>
      <c r="F15" s="286"/>
      <c r="G15" s="283"/>
      <c r="H15" s="283"/>
      <c r="I15" s="283"/>
      <c r="J15" s="361"/>
      <c r="K15" s="282"/>
      <c r="L15" s="283"/>
      <c r="M15" s="283"/>
      <c r="N15" s="283"/>
      <c r="O15" s="350"/>
      <c r="P15" s="350"/>
      <c r="Q15" s="343"/>
      <c r="R15" s="343"/>
      <c r="S15" s="343"/>
      <c r="T15" s="352"/>
      <c r="U15" s="352"/>
      <c r="V15" s="312"/>
      <c r="W15" s="353"/>
      <c r="X15" s="320"/>
      <c r="Y15" s="236"/>
    </row>
    <row r="16" spans="1:25" ht="12" customHeight="1" x14ac:dyDescent="0.15">
      <c r="A16" s="279"/>
      <c r="B16" s="379"/>
      <c r="C16" s="286"/>
      <c r="D16" s="286"/>
      <c r="E16" s="286"/>
      <c r="F16" s="286"/>
      <c r="G16" s="283"/>
      <c r="H16" s="283"/>
      <c r="I16" s="283"/>
      <c r="J16" s="361"/>
      <c r="K16" s="364" t="s">
        <v>115</v>
      </c>
      <c r="L16" s="364"/>
      <c r="M16" s="364"/>
      <c r="N16" s="364"/>
      <c r="O16" s="365" t="s">
        <v>306</v>
      </c>
      <c r="P16" s="365"/>
      <c r="Q16" s="343" t="s">
        <v>116</v>
      </c>
      <c r="R16" s="343"/>
      <c r="S16" s="343"/>
      <c r="T16" s="366">
        <v>150</v>
      </c>
      <c r="U16" s="327" t="s">
        <v>117</v>
      </c>
      <c r="V16" s="352">
        <v>20</v>
      </c>
      <c r="W16" s="353" t="s">
        <v>114</v>
      </c>
      <c r="X16" s="320"/>
      <c r="Y16" s="236"/>
    </row>
    <row r="17" spans="1:25" ht="6" customHeight="1" x14ac:dyDescent="0.15">
      <c r="A17" s="279"/>
      <c r="B17" s="367" t="s">
        <v>272</v>
      </c>
      <c r="C17" s="368"/>
      <c r="D17" s="368"/>
      <c r="E17" s="368"/>
      <c r="F17" s="368"/>
      <c r="G17" s="368"/>
      <c r="H17" s="368"/>
      <c r="I17" s="368"/>
      <c r="J17" s="369"/>
      <c r="K17" s="364"/>
      <c r="L17" s="364"/>
      <c r="M17" s="364"/>
      <c r="N17" s="364"/>
      <c r="O17" s="365"/>
      <c r="P17" s="365"/>
      <c r="Q17" s="343"/>
      <c r="R17" s="343"/>
      <c r="S17" s="343"/>
      <c r="T17" s="366"/>
      <c r="U17" s="327"/>
      <c r="V17" s="352"/>
      <c r="W17" s="353"/>
      <c r="X17" s="320"/>
      <c r="Y17" s="236"/>
    </row>
    <row r="18" spans="1:25" ht="6" customHeight="1" x14ac:dyDescent="0.15">
      <c r="A18" s="279"/>
      <c r="B18" s="370"/>
      <c r="C18" s="368"/>
      <c r="D18" s="368"/>
      <c r="E18" s="368"/>
      <c r="F18" s="368"/>
      <c r="G18" s="368"/>
      <c r="H18" s="368"/>
      <c r="I18" s="368"/>
      <c r="J18" s="369"/>
      <c r="K18" s="364"/>
      <c r="L18" s="364"/>
      <c r="M18" s="364"/>
      <c r="N18" s="364"/>
      <c r="O18" s="365"/>
      <c r="P18" s="365"/>
      <c r="Q18" s="343"/>
      <c r="R18" s="343"/>
      <c r="S18" s="343"/>
      <c r="T18" s="366"/>
      <c r="U18" s="327"/>
      <c r="V18" s="352"/>
      <c r="W18" s="353"/>
      <c r="X18" s="320"/>
      <c r="Y18" s="236"/>
    </row>
    <row r="19" spans="1:25" ht="6" customHeight="1" x14ac:dyDescent="0.15">
      <c r="A19" s="279"/>
      <c r="B19" s="370"/>
      <c r="C19" s="368"/>
      <c r="D19" s="368"/>
      <c r="E19" s="368"/>
      <c r="F19" s="368"/>
      <c r="G19" s="368"/>
      <c r="H19" s="368"/>
      <c r="I19" s="368"/>
      <c r="J19" s="369"/>
      <c r="K19" s="374"/>
      <c r="L19" s="375"/>
      <c r="M19" s="375"/>
      <c r="N19" s="375"/>
      <c r="O19" s="375"/>
      <c r="P19" s="375"/>
      <c r="Q19" s="375"/>
      <c r="R19" s="375"/>
      <c r="S19" s="375"/>
      <c r="T19" s="375"/>
      <c r="U19" s="375"/>
      <c r="V19" s="375"/>
      <c r="W19" s="376"/>
      <c r="X19" s="362"/>
      <c r="Y19" s="363"/>
    </row>
    <row r="20" spans="1:25" ht="18" customHeight="1" x14ac:dyDescent="0.15">
      <c r="A20" s="279"/>
      <c r="B20" s="370"/>
      <c r="C20" s="368"/>
      <c r="D20" s="368"/>
      <c r="E20" s="368"/>
      <c r="F20" s="368"/>
      <c r="G20" s="368"/>
      <c r="H20" s="368"/>
      <c r="I20" s="368"/>
      <c r="J20" s="369"/>
      <c r="K20" s="377" t="s">
        <v>271</v>
      </c>
      <c r="L20" s="339"/>
      <c r="M20" s="337"/>
      <c r="N20" s="339" t="s">
        <v>321</v>
      </c>
      <c r="O20" s="196" t="s">
        <v>260</v>
      </c>
      <c r="P20" s="196"/>
      <c r="Q20" s="339" t="s">
        <v>321</v>
      </c>
      <c r="R20" s="196" t="s">
        <v>275</v>
      </c>
      <c r="S20" s="196"/>
      <c r="T20" s="196"/>
      <c r="U20" s="196"/>
      <c r="V20" s="196"/>
      <c r="W20" s="297"/>
      <c r="X20" s="317" t="s">
        <v>23</v>
      </c>
      <c r="Y20" s="318"/>
    </row>
    <row r="21" spans="1:25" ht="6" customHeight="1" x14ac:dyDescent="0.15">
      <c r="A21" s="279"/>
      <c r="B21" s="370"/>
      <c r="C21" s="368"/>
      <c r="D21" s="368"/>
      <c r="E21" s="368"/>
      <c r="F21" s="368"/>
      <c r="G21" s="368"/>
      <c r="H21" s="368"/>
      <c r="I21" s="368"/>
      <c r="J21" s="369"/>
      <c r="K21" s="291"/>
      <c r="L21" s="216"/>
      <c r="M21" s="283"/>
      <c r="N21" s="216"/>
      <c r="O21" s="197"/>
      <c r="P21" s="197"/>
      <c r="Q21" s="216"/>
      <c r="R21" s="197"/>
      <c r="S21" s="197"/>
      <c r="T21" s="197"/>
      <c r="U21" s="197"/>
      <c r="V21" s="197"/>
      <c r="W21" s="328"/>
      <c r="X21" s="319"/>
      <c r="Y21" s="235"/>
    </row>
    <row r="22" spans="1:25" ht="18" customHeight="1" x14ac:dyDescent="0.15">
      <c r="A22" s="279"/>
      <c r="B22" s="370"/>
      <c r="C22" s="368"/>
      <c r="D22" s="368"/>
      <c r="E22" s="368"/>
      <c r="F22" s="368"/>
      <c r="G22" s="368"/>
      <c r="H22" s="368"/>
      <c r="I22" s="368"/>
      <c r="J22" s="369"/>
      <c r="K22" s="282"/>
      <c r="L22" s="283"/>
      <c r="M22" s="283"/>
      <c r="N22" s="214" t="s">
        <v>321</v>
      </c>
      <c r="O22" s="348" t="s">
        <v>261</v>
      </c>
      <c r="P22" s="348"/>
      <c r="Q22" s="214" t="s">
        <v>321</v>
      </c>
      <c r="R22" s="348" t="s">
        <v>276</v>
      </c>
      <c r="S22" s="348"/>
      <c r="T22" s="348"/>
      <c r="U22" s="348"/>
      <c r="V22" s="348"/>
      <c r="W22" s="349"/>
      <c r="X22" s="320"/>
      <c r="Y22" s="236"/>
    </row>
    <row r="23" spans="1:25" ht="6" customHeight="1" x14ac:dyDescent="0.15">
      <c r="A23" s="279"/>
      <c r="B23" s="371"/>
      <c r="C23" s="372"/>
      <c r="D23" s="372"/>
      <c r="E23" s="372"/>
      <c r="F23" s="372"/>
      <c r="G23" s="372"/>
      <c r="H23" s="372"/>
      <c r="I23" s="372"/>
      <c r="J23" s="373"/>
      <c r="K23" s="282"/>
      <c r="L23" s="283"/>
      <c r="M23" s="283"/>
      <c r="N23" s="214"/>
      <c r="O23" s="348"/>
      <c r="P23" s="348"/>
      <c r="Q23" s="214"/>
      <c r="R23" s="348"/>
      <c r="S23" s="348"/>
      <c r="T23" s="348"/>
      <c r="U23" s="348"/>
      <c r="V23" s="348"/>
      <c r="W23" s="349"/>
      <c r="X23" s="320"/>
      <c r="Y23" s="236"/>
    </row>
    <row r="24" spans="1:25" ht="12" customHeight="1" x14ac:dyDescent="0.15">
      <c r="A24" s="279"/>
      <c r="B24" s="313" t="s">
        <v>24</v>
      </c>
      <c r="C24" s="281"/>
      <c r="D24" s="281"/>
      <c r="E24" s="314" t="s">
        <v>124</v>
      </c>
      <c r="F24" s="314"/>
      <c r="G24" s="315">
        <v>10</v>
      </c>
      <c r="H24" s="315"/>
      <c r="I24" s="281" t="s">
        <v>125</v>
      </c>
      <c r="J24" s="340"/>
      <c r="K24" s="342" t="s">
        <v>118</v>
      </c>
      <c r="L24" s="343"/>
      <c r="M24" s="343"/>
      <c r="N24" s="302"/>
      <c r="O24" s="350" t="s">
        <v>315</v>
      </c>
      <c r="P24" s="350"/>
      <c r="Q24" s="351" t="s">
        <v>119</v>
      </c>
      <c r="R24" s="351"/>
      <c r="S24" s="351"/>
      <c r="T24" s="352">
        <v>20</v>
      </c>
      <c r="U24" s="352"/>
      <c r="V24" s="312" t="s">
        <v>114</v>
      </c>
      <c r="W24" s="353"/>
      <c r="X24" s="320"/>
      <c r="Y24" s="236"/>
    </row>
    <row r="25" spans="1:25" ht="12" customHeight="1" x14ac:dyDescent="0.15">
      <c r="A25" s="279"/>
      <c r="B25" s="282"/>
      <c r="C25" s="283"/>
      <c r="D25" s="283"/>
      <c r="E25" s="283"/>
      <c r="F25" s="283"/>
      <c r="G25" s="316"/>
      <c r="H25" s="316"/>
      <c r="I25" s="283"/>
      <c r="J25" s="341"/>
      <c r="K25" s="344"/>
      <c r="L25" s="302"/>
      <c r="M25" s="302"/>
      <c r="N25" s="302"/>
      <c r="O25" s="350"/>
      <c r="P25" s="350"/>
      <c r="Q25" s="302"/>
      <c r="R25" s="302"/>
      <c r="S25" s="302"/>
      <c r="T25" s="311"/>
      <c r="U25" s="311"/>
      <c r="V25" s="312"/>
      <c r="W25" s="299"/>
      <c r="X25" s="354" t="s">
        <v>26</v>
      </c>
      <c r="Y25" s="193"/>
    </row>
    <row r="26" spans="1:25" ht="6" customHeight="1" x14ac:dyDescent="0.15">
      <c r="A26" s="279"/>
      <c r="B26" s="291" t="s">
        <v>25</v>
      </c>
      <c r="C26" s="289" t="s">
        <v>310</v>
      </c>
      <c r="D26" s="289"/>
      <c r="E26" s="289"/>
      <c r="F26" s="289"/>
      <c r="G26" s="289"/>
      <c r="H26" s="289"/>
      <c r="I26" s="289"/>
      <c r="J26" s="307"/>
      <c r="K26" s="308" t="s">
        <v>262</v>
      </c>
      <c r="L26" s="310">
        <v>15</v>
      </c>
      <c r="M26" s="311"/>
      <c r="N26" s="216" t="s">
        <v>263</v>
      </c>
      <c r="O26" s="300" t="s">
        <v>265</v>
      </c>
      <c r="P26" s="312"/>
      <c r="Q26" s="356">
        <v>2</v>
      </c>
      <c r="R26" s="300" t="s">
        <v>264</v>
      </c>
      <c r="S26" s="302" t="s">
        <v>273</v>
      </c>
      <c r="T26" s="302"/>
      <c r="U26" s="302"/>
      <c r="V26" s="303">
        <v>9</v>
      </c>
      <c r="W26" s="305" t="s">
        <v>266</v>
      </c>
      <c r="X26" s="355"/>
      <c r="Y26" s="275"/>
    </row>
    <row r="27" spans="1:25" ht="18" customHeight="1" x14ac:dyDescent="0.15">
      <c r="A27" s="279"/>
      <c r="B27" s="291"/>
      <c r="C27" s="289"/>
      <c r="D27" s="289"/>
      <c r="E27" s="289"/>
      <c r="F27" s="289"/>
      <c r="G27" s="289"/>
      <c r="H27" s="289"/>
      <c r="I27" s="289"/>
      <c r="J27" s="307"/>
      <c r="K27" s="309"/>
      <c r="L27" s="311"/>
      <c r="M27" s="311"/>
      <c r="N27" s="283"/>
      <c r="O27" s="312"/>
      <c r="P27" s="312"/>
      <c r="Q27" s="311"/>
      <c r="R27" s="301"/>
      <c r="S27" s="302"/>
      <c r="T27" s="302"/>
      <c r="U27" s="302"/>
      <c r="V27" s="304"/>
      <c r="W27" s="306"/>
      <c r="X27" s="319"/>
      <c r="Y27" s="235"/>
    </row>
    <row r="28" spans="1:25" ht="24" customHeight="1" x14ac:dyDescent="0.15">
      <c r="A28" s="279"/>
      <c r="B28" s="291"/>
      <c r="C28" s="289" t="s">
        <v>311</v>
      </c>
      <c r="D28" s="289"/>
      <c r="E28" s="289"/>
      <c r="F28" s="289"/>
      <c r="G28" s="289"/>
      <c r="H28" s="289"/>
      <c r="I28" s="289"/>
      <c r="J28" s="307"/>
      <c r="K28" s="342" t="s">
        <v>246</v>
      </c>
      <c r="L28" s="302"/>
      <c r="M28" s="302"/>
      <c r="N28" s="283"/>
      <c r="O28" s="189">
        <v>0.45</v>
      </c>
      <c r="P28" s="174" t="s">
        <v>268</v>
      </c>
      <c r="Q28" s="345" t="s">
        <v>247</v>
      </c>
      <c r="R28" s="345"/>
      <c r="S28" s="346"/>
      <c r="T28" s="347"/>
      <c r="U28" s="347"/>
      <c r="V28" s="283" t="s">
        <v>268</v>
      </c>
      <c r="W28" s="299"/>
      <c r="X28" s="320"/>
      <c r="Y28" s="236"/>
    </row>
    <row r="29" spans="1:25" ht="18" customHeight="1" x14ac:dyDescent="0.15">
      <c r="A29" s="279"/>
      <c r="B29" s="291" t="s">
        <v>178</v>
      </c>
      <c r="C29" s="292" t="s">
        <v>312</v>
      </c>
      <c r="D29" s="292"/>
      <c r="E29" s="292"/>
      <c r="F29" s="292"/>
      <c r="G29" s="292"/>
      <c r="H29" s="292"/>
      <c r="I29" s="292"/>
      <c r="J29" s="293"/>
      <c r="K29" s="296" t="s">
        <v>120</v>
      </c>
      <c r="L29" s="196"/>
      <c r="M29" s="196"/>
      <c r="N29" s="196"/>
      <c r="O29" s="196"/>
      <c r="P29" s="196"/>
      <c r="Q29" s="196"/>
      <c r="R29" s="196"/>
      <c r="S29" s="196"/>
      <c r="T29" s="196"/>
      <c r="U29" s="196"/>
      <c r="V29" s="196"/>
      <c r="W29" s="297"/>
      <c r="X29" s="317" t="s">
        <v>30</v>
      </c>
      <c r="Y29" s="318"/>
    </row>
    <row r="30" spans="1:25" ht="6" customHeight="1" x14ac:dyDescent="0.15">
      <c r="A30" s="279"/>
      <c r="B30" s="291"/>
      <c r="C30" s="294"/>
      <c r="D30" s="294"/>
      <c r="E30" s="294"/>
      <c r="F30" s="294"/>
      <c r="G30" s="294"/>
      <c r="H30" s="294"/>
      <c r="I30" s="294"/>
      <c r="J30" s="295"/>
      <c r="K30" s="298"/>
      <c r="L30" s="283"/>
      <c r="M30" s="283"/>
      <c r="N30" s="283"/>
      <c r="O30" s="283"/>
      <c r="P30" s="283"/>
      <c r="Q30" s="283"/>
      <c r="R30" s="283"/>
      <c r="S30" s="283"/>
      <c r="T30" s="283"/>
      <c r="U30" s="283"/>
      <c r="V30" s="283"/>
      <c r="W30" s="299"/>
      <c r="X30" s="319"/>
      <c r="Y30" s="235"/>
    </row>
    <row r="31" spans="1:25" ht="24" customHeight="1" x14ac:dyDescent="0.15">
      <c r="A31" s="279"/>
      <c r="B31" s="291" t="s">
        <v>28</v>
      </c>
      <c r="C31" s="283"/>
      <c r="D31" s="283"/>
      <c r="E31" s="283"/>
      <c r="F31" s="283"/>
      <c r="G31" s="283"/>
      <c r="H31" s="321">
        <v>123456</v>
      </c>
      <c r="I31" s="321"/>
      <c r="J31" s="322"/>
      <c r="K31" s="323" t="s">
        <v>33</v>
      </c>
      <c r="L31" s="216"/>
      <c r="M31" s="324"/>
      <c r="N31" s="216"/>
      <c r="O31" s="175" t="s">
        <v>34</v>
      </c>
      <c r="P31" s="176"/>
      <c r="Q31" s="283" t="s">
        <v>35</v>
      </c>
      <c r="R31" s="283"/>
      <c r="S31" s="177"/>
      <c r="T31" s="178" t="s">
        <v>36</v>
      </c>
      <c r="U31" s="325"/>
      <c r="V31" s="325"/>
      <c r="W31" s="179" t="s">
        <v>37</v>
      </c>
      <c r="X31" s="320"/>
      <c r="Y31" s="236"/>
    </row>
    <row r="32" spans="1:25" ht="12" customHeight="1" x14ac:dyDescent="0.15">
      <c r="A32" s="279"/>
      <c r="B32" s="291" t="s">
        <v>29</v>
      </c>
      <c r="C32" s="329" t="s">
        <v>317</v>
      </c>
      <c r="D32" s="330"/>
      <c r="E32" s="330"/>
      <c r="F32" s="330"/>
      <c r="G32" s="330"/>
      <c r="H32" s="215" t="s">
        <v>22</v>
      </c>
      <c r="I32" s="215"/>
      <c r="J32" s="332"/>
      <c r="K32" s="335" t="s">
        <v>258</v>
      </c>
      <c r="L32" s="336"/>
      <c r="M32" s="336"/>
      <c r="N32" s="337"/>
      <c r="O32" s="338" t="s">
        <v>39</v>
      </c>
      <c r="P32" s="338">
        <v>20</v>
      </c>
      <c r="Q32" s="338" t="s">
        <v>250</v>
      </c>
      <c r="R32" s="339"/>
      <c r="S32" s="327">
        <v>1</v>
      </c>
      <c r="T32" s="327"/>
      <c r="U32" s="197" t="s">
        <v>251</v>
      </c>
      <c r="V32" s="197"/>
      <c r="W32" s="328"/>
      <c r="X32" s="320"/>
      <c r="Y32" s="236"/>
    </row>
    <row r="33" spans="1:25" ht="12" customHeight="1" thickBot="1" x14ac:dyDescent="0.2">
      <c r="A33" s="279"/>
      <c r="B33" s="326"/>
      <c r="C33" s="331"/>
      <c r="D33" s="331"/>
      <c r="E33" s="331"/>
      <c r="F33" s="331"/>
      <c r="G33" s="331"/>
      <c r="H33" s="333"/>
      <c r="I33" s="333"/>
      <c r="J33" s="334"/>
      <c r="K33" s="298"/>
      <c r="L33" s="283"/>
      <c r="M33" s="283"/>
      <c r="N33" s="283"/>
      <c r="O33" s="216"/>
      <c r="P33" s="216"/>
      <c r="Q33" s="216"/>
      <c r="R33" s="216"/>
      <c r="S33" s="216"/>
      <c r="T33" s="216"/>
      <c r="U33" s="283"/>
      <c r="V33" s="283"/>
      <c r="W33" s="299"/>
      <c r="X33" s="192" t="s">
        <v>41</v>
      </c>
      <c r="Y33" s="193"/>
    </row>
    <row r="34" spans="1:25" ht="6" customHeight="1" x14ac:dyDescent="0.15">
      <c r="A34" s="249" t="s">
        <v>31</v>
      </c>
      <c r="B34" s="252" t="s">
        <v>32</v>
      </c>
      <c r="C34" s="252"/>
      <c r="D34" s="252"/>
      <c r="E34" s="252"/>
      <c r="F34" s="252"/>
      <c r="G34" s="252"/>
      <c r="H34" s="252"/>
      <c r="I34" s="252"/>
      <c r="J34" s="252"/>
      <c r="K34" s="253" t="s">
        <v>127</v>
      </c>
      <c r="L34" s="254"/>
      <c r="M34" s="254"/>
      <c r="N34" s="254"/>
      <c r="O34" s="256"/>
      <c r="P34" s="257"/>
      <c r="Q34" s="257"/>
      <c r="R34" s="257"/>
      <c r="S34" s="258" t="s">
        <v>126</v>
      </c>
      <c r="T34" s="260" t="s">
        <v>319</v>
      </c>
      <c r="U34" s="260"/>
      <c r="V34" s="261"/>
      <c r="W34" s="262"/>
      <c r="X34" s="232"/>
      <c r="Y34" s="275"/>
    </row>
    <row r="35" spans="1:25" ht="12" customHeight="1" x14ac:dyDescent="0.15">
      <c r="A35" s="250"/>
      <c r="B35" s="252"/>
      <c r="C35" s="252"/>
      <c r="D35" s="252"/>
      <c r="E35" s="252"/>
      <c r="F35" s="252"/>
      <c r="G35" s="252"/>
      <c r="H35" s="252"/>
      <c r="I35" s="252"/>
      <c r="J35" s="252"/>
      <c r="K35" s="255"/>
      <c r="L35" s="207"/>
      <c r="M35" s="207"/>
      <c r="N35" s="207"/>
      <c r="O35" s="203"/>
      <c r="P35" s="203"/>
      <c r="Q35" s="203"/>
      <c r="R35" s="203"/>
      <c r="S35" s="259"/>
      <c r="T35" s="243"/>
      <c r="U35" s="243"/>
      <c r="V35" s="244"/>
      <c r="W35" s="263"/>
      <c r="X35" s="218"/>
      <c r="Y35" s="235"/>
    </row>
    <row r="36" spans="1:25" ht="6" customHeight="1" x14ac:dyDescent="0.15">
      <c r="A36" s="250"/>
      <c r="B36" s="197"/>
      <c r="C36" s="197"/>
      <c r="D36" s="197"/>
      <c r="E36" s="197"/>
      <c r="F36" s="197"/>
      <c r="G36" s="197"/>
      <c r="H36" s="197"/>
      <c r="I36" s="197"/>
      <c r="J36" s="197"/>
      <c r="K36" s="225" t="s">
        <v>128</v>
      </c>
      <c r="L36" s="205"/>
      <c r="M36" s="205"/>
      <c r="N36" s="205"/>
      <c r="O36" s="239"/>
      <c r="P36" s="201"/>
      <c r="Q36" s="201"/>
      <c r="R36" s="201"/>
      <c r="S36" s="241" t="s">
        <v>126</v>
      </c>
      <c r="T36" s="243" t="s">
        <v>320</v>
      </c>
      <c r="U36" s="243"/>
      <c r="V36" s="244"/>
      <c r="W36" s="245"/>
      <c r="X36" s="218"/>
      <c r="Y36" s="236"/>
    </row>
    <row r="37" spans="1:25" ht="12" customHeight="1" x14ac:dyDescent="0.15">
      <c r="A37" s="250"/>
      <c r="B37" s="197" t="s">
        <v>38</v>
      </c>
      <c r="C37" s="197"/>
      <c r="D37" s="197"/>
      <c r="E37" s="199"/>
      <c r="F37" s="199"/>
      <c r="G37" s="199"/>
      <c r="H37" s="199"/>
      <c r="I37" s="199"/>
      <c r="J37" s="199"/>
      <c r="K37" s="237"/>
      <c r="L37" s="238"/>
      <c r="M37" s="238"/>
      <c r="N37" s="238"/>
      <c r="O37" s="240"/>
      <c r="P37" s="240"/>
      <c r="Q37" s="240"/>
      <c r="R37" s="240"/>
      <c r="S37" s="242"/>
      <c r="T37" s="246"/>
      <c r="U37" s="246"/>
      <c r="V37" s="247"/>
      <c r="W37" s="248"/>
      <c r="X37" s="218"/>
      <c r="Y37" s="236"/>
    </row>
    <row r="38" spans="1:25" ht="12" customHeight="1" x14ac:dyDescent="0.15">
      <c r="A38" s="250"/>
      <c r="B38" s="197"/>
      <c r="C38" s="197"/>
      <c r="D38" s="197"/>
      <c r="E38" s="199"/>
      <c r="F38" s="199"/>
      <c r="G38" s="199"/>
      <c r="H38" s="199"/>
      <c r="I38" s="199"/>
      <c r="J38" s="199"/>
      <c r="K38" s="276" t="s">
        <v>43</v>
      </c>
      <c r="L38" s="264"/>
      <c r="M38" s="264"/>
      <c r="N38" s="264"/>
      <c r="O38" s="194" t="s">
        <v>39</v>
      </c>
      <c r="P38" s="194"/>
      <c r="Q38" s="264" t="s">
        <v>40</v>
      </c>
      <c r="R38" s="264"/>
      <c r="S38" s="264"/>
      <c r="T38" s="266" t="s">
        <v>254</v>
      </c>
      <c r="U38" s="203"/>
      <c r="V38" s="203"/>
      <c r="W38" s="203"/>
      <c r="X38" s="218"/>
      <c r="Y38" s="236"/>
    </row>
    <row r="39" spans="1:25" ht="6" customHeight="1" x14ac:dyDescent="0.15">
      <c r="A39" s="250"/>
      <c r="B39" s="214" t="s">
        <v>29</v>
      </c>
      <c r="C39" s="199"/>
      <c r="D39" s="199"/>
      <c r="E39" s="199"/>
      <c r="F39" s="199"/>
      <c r="G39" s="199"/>
      <c r="H39" s="215" t="s">
        <v>22</v>
      </c>
      <c r="I39" s="215"/>
      <c r="J39" s="215"/>
      <c r="K39" s="277"/>
      <c r="L39" s="265"/>
      <c r="M39" s="265"/>
      <c r="N39" s="265"/>
      <c r="O39" s="232"/>
      <c r="P39" s="232"/>
      <c r="Q39" s="265"/>
      <c r="R39" s="265"/>
      <c r="S39" s="265"/>
      <c r="T39" s="202"/>
      <c r="U39" s="203"/>
      <c r="V39" s="203"/>
      <c r="W39" s="267"/>
      <c r="X39" s="273" t="s">
        <v>46</v>
      </c>
      <c r="Y39" s="193"/>
    </row>
    <row r="40" spans="1:25" ht="12" customHeight="1" x14ac:dyDescent="0.15">
      <c r="A40" s="250"/>
      <c r="B40" s="214"/>
      <c r="C40" s="199"/>
      <c r="D40" s="199"/>
      <c r="E40" s="199"/>
      <c r="F40" s="199"/>
      <c r="G40" s="199"/>
      <c r="H40" s="215"/>
      <c r="I40" s="215"/>
      <c r="J40" s="215"/>
      <c r="K40" s="228" t="s">
        <v>45</v>
      </c>
      <c r="L40" s="229"/>
      <c r="M40" s="229"/>
      <c r="N40" s="229"/>
      <c r="O40" s="204" t="s">
        <v>255</v>
      </c>
      <c r="P40" s="205" t="s">
        <v>256</v>
      </c>
      <c r="Q40" s="205"/>
      <c r="R40" s="205"/>
      <c r="S40" s="206"/>
      <c r="T40" s="202"/>
      <c r="U40" s="203"/>
      <c r="V40" s="203"/>
      <c r="W40" s="267"/>
      <c r="X40" s="274"/>
      <c r="Y40" s="275"/>
    </row>
    <row r="41" spans="1:25" ht="6" customHeight="1" x14ac:dyDescent="0.15">
      <c r="A41" s="250"/>
      <c r="B41" s="270"/>
      <c r="C41" s="271"/>
      <c r="D41" s="271"/>
      <c r="E41" s="271"/>
      <c r="F41" s="271"/>
      <c r="G41" s="271"/>
      <c r="H41" s="272"/>
      <c r="I41" s="272"/>
      <c r="J41" s="272"/>
      <c r="K41" s="230"/>
      <c r="L41" s="231"/>
      <c r="M41" s="231"/>
      <c r="N41" s="231"/>
      <c r="O41" s="232"/>
      <c r="P41" s="233"/>
      <c r="Q41" s="233"/>
      <c r="R41" s="233"/>
      <c r="S41" s="234"/>
      <c r="T41" s="202"/>
      <c r="U41" s="203"/>
      <c r="V41" s="203"/>
      <c r="W41" s="203"/>
      <c r="X41" s="217"/>
      <c r="Y41" s="235"/>
    </row>
    <row r="42" spans="1:25" ht="24" customHeight="1" x14ac:dyDescent="0.15">
      <c r="A42" s="250"/>
      <c r="B42" s="196" t="s">
        <v>42</v>
      </c>
      <c r="C42" s="196"/>
      <c r="D42" s="196"/>
      <c r="E42" s="198" t="s">
        <v>308</v>
      </c>
      <c r="F42" s="198"/>
      <c r="G42" s="198"/>
      <c r="H42" s="198"/>
      <c r="I42" s="198"/>
      <c r="J42" s="198"/>
      <c r="K42" s="225" t="s">
        <v>129</v>
      </c>
      <c r="L42" s="201"/>
      <c r="M42" s="201"/>
      <c r="N42" s="201"/>
      <c r="O42" s="226" t="s">
        <v>269</v>
      </c>
      <c r="P42" s="201"/>
      <c r="Q42" s="201"/>
      <c r="R42" s="201"/>
      <c r="S42" s="227"/>
      <c r="T42" s="202"/>
      <c r="U42" s="203"/>
      <c r="V42" s="203"/>
      <c r="W42" s="203"/>
      <c r="X42" s="218"/>
      <c r="Y42" s="236"/>
    </row>
    <row r="43" spans="1:25" ht="12" customHeight="1" x14ac:dyDescent="0.15">
      <c r="A43" s="250"/>
      <c r="B43" s="214" t="s">
        <v>29</v>
      </c>
      <c r="C43" s="199" t="s">
        <v>309</v>
      </c>
      <c r="D43" s="199"/>
      <c r="E43" s="199"/>
      <c r="F43" s="199"/>
      <c r="G43" s="199"/>
      <c r="H43" s="215" t="s">
        <v>22</v>
      </c>
      <c r="I43" s="215"/>
      <c r="J43" s="215"/>
      <c r="K43" s="200" t="s">
        <v>259</v>
      </c>
      <c r="L43" s="201"/>
      <c r="M43" s="201"/>
      <c r="N43" s="201"/>
      <c r="O43" s="204" t="s">
        <v>255</v>
      </c>
      <c r="P43" s="205" t="s">
        <v>256</v>
      </c>
      <c r="Q43" s="205"/>
      <c r="R43" s="205"/>
      <c r="S43" s="206"/>
      <c r="T43" s="202"/>
      <c r="U43" s="203"/>
      <c r="V43" s="203"/>
      <c r="W43" s="203"/>
      <c r="X43" s="218"/>
      <c r="Y43" s="236"/>
    </row>
    <row r="44" spans="1:25" ht="12" customHeight="1" x14ac:dyDescent="0.15">
      <c r="A44" s="250"/>
      <c r="B44" s="214"/>
      <c r="C44" s="199"/>
      <c r="D44" s="199"/>
      <c r="E44" s="199"/>
      <c r="F44" s="199"/>
      <c r="G44" s="199"/>
      <c r="H44" s="216"/>
      <c r="I44" s="216"/>
      <c r="J44" s="216"/>
      <c r="K44" s="202"/>
      <c r="L44" s="203"/>
      <c r="M44" s="203"/>
      <c r="N44" s="203"/>
      <c r="O44" s="194"/>
      <c r="P44" s="207"/>
      <c r="Q44" s="207"/>
      <c r="R44" s="207"/>
      <c r="S44" s="208"/>
      <c r="T44" s="202"/>
      <c r="U44" s="203"/>
      <c r="V44" s="203"/>
      <c r="W44" s="267"/>
      <c r="X44" s="192" t="s">
        <v>245</v>
      </c>
      <c r="Y44" s="193"/>
    </row>
    <row r="45" spans="1:25" ht="6" customHeight="1" x14ac:dyDescent="0.15">
      <c r="A45" s="250"/>
      <c r="B45" s="196" t="s">
        <v>44</v>
      </c>
      <c r="C45" s="196"/>
      <c r="D45" s="196"/>
      <c r="E45" s="198"/>
      <c r="F45" s="198"/>
      <c r="G45" s="198"/>
      <c r="H45" s="198"/>
      <c r="I45" s="198"/>
      <c r="J45" s="198"/>
      <c r="K45" s="200" t="s">
        <v>248</v>
      </c>
      <c r="L45" s="201"/>
      <c r="M45" s="201"/>
      <c r="N45" s="201"/>
      <c r="O45" s="204" t="s">
        <v>255</v>
      </c>
      <c r="P45" s="205" t="s">
        <v>256</v>
      </c>
      <c r="Q45" s="205"/>
      <c r="R45" s="205"/>
      <c r="S45" s="206"/>
      <c r="T45" s="202"/>
      <c r="U45" s="203"/>
      <c r="V45" s="203"/>
      <c r="W45" s="267"/>
      <c r="X45" s="194"/>
      <c r="Y45" s="195"/>
    </row>
    <row r="46" spans="1:25" ht="18" customHeight="1" x14ac:dyDescent="0.15">
      <c r="A46" s="250"/>
      <c r="B46" s="197"/>
      <c r="C46" s="197"/>
      <c r="D46" s="197"/>
      <c r="E46" s="199"/>
      <c r="F46" s="199"/>
      <c r="G46" s="199"/>
      <c r="H46" s="199"/>
      <c r="I46" s="199"/>
      <c r="J46" s="199"/>
      <c r="K46" s="202"/>
      <c r="L46" s="203"/>
      <c r="M46" s="203"/>
      <c r="N46" s="203"/>
      <c r="O46" s="194"/>
      <c r="P46" s="207"/>
      <c r="Q46" s="207"/>
      <c r="R46" s="207"/>
      <c r="S46" s="208"/>
      <c r="T46" s="202"/>
      <c r="U46" s="203"/>
      <c r="V46" s="203"/>
      <c r="W46" s="267"/>
      <c r="X46" s="209"/>
      <c r="Y46" s="211" t="s">
        <v>274</v>
      </c>
    </row>
    <row r="47" spans="1:25" ht="24" customHeight="1" x14ac:dyDescent="0.15">
      <c r="A47" s="251"/>
      <c r="B47" s="188" t="s">
        <v>29</v>
      </c>
      <c r="C47" s="213"/>
      <c r="D47" s="213"/>
      <c r="E47" s="213"/>
      <c r="F47" s="213"/>
      <c r="G47" s="213"/>
      <c r="H47" s="219" t="s">
        <v>22</v>
      </c>
      <c r="I47" s="219"/>
      <c r="J47" s="219"/>
      <c r="K47" s="220" t="s">
        <v>249</v>
      </c>
      <c r="L47" s="221"/>
      <c r="M47" s="221"/>
      <c r="N47" s="222"/>
      <c r="O47" s="223"/>
      <c r="P47" s="223"/>
      <c r="Q47" s="223"/>
      <c r="R47" s="223"/>
      <c r="S47" s="224"/>
      <c r="T47" s="268"/>
      <c r="U47" s="240"/>
      <c r="V47" s="240"/>
      <c r="W47" s="269"/>
      <c r="X47" s="210"/>
      <c r="Y47" s="212"/>
    </row>
    <row r="48" spans="1:25" ht="6" customHeight="1" x14ac:dyDescent="0.15">
      <c r="A48" s="156"/>
      <c r="B48" s="156"/>
      <c r="C48" s="149"/>
      <c r="D48" s="149"/>
      <c r="E48" s="156"/>
      <c r="F48" s="156"/>
      <c r="G48" s="156"/>
      <c r="H48" s="157"/>
      <c r="I48" s="157"/>
      <c r="J48" s="157"/>
      <c r="K48" s="149"/>
      <c r="L48" s="149"/>
      <c r="M48" s="149"/>
      <c r="N48" s="149"/>
      <c r="O48" s="150"/>
      <c r="P48" s="150"/>
      <c r="Q48" s="150"/>
      <c r="R48" s="150"/>
      <c r="S48" s="150"/>
      <c r="V48" s="148"/>
      <c r="W48" s="148"/>
    </row>
    <row r="49" spans="1:23" ht="6" customHeight="1" x14ac:dyDescent="0.15">
      <c r="A49" s="154"/>
      <c r="B49" s="154"/>
      <c r="C49" s="153"/>
      <c r="D49" s="153"/>
      <c r="E49" s="154"/>
      <c r="F49" s="154"/>
      <c r="G49" s="154"/>
      <c r="H49" s="155"/>
      <c r="I49" s="155"/>
      <c r="J49" s="155"/>
      <c r="K49" s="153"/>
      <c r="L49" s="153"/>
      <c r="M49" s="153"/>
      <c r="N49" s="153"/>
      <c r="O49" s="152"/>
      <c r="P49" s="152"/>
      <c r="Q49" s="152"/>
      <c r="R49" s="152"/>
      <c r="S49" s="152"/>
      <c r="T49" s="151"/>
      <c r="U49" s="151"/>
      <c r="V49" s="152"/>
      <c r="W49" s="152"/>
    </row>
    <row r="50" spans="1:23" ht="6" customHeight="1" x14ac:dyDescent="0.15">
      <c r="A50" s="154"/>
      <c r="B50" s="154"/>
      <c r="C50" s="153"/>
      <c r="D50" s="153"/>
      <c r="E50" s="154"/>
      <c r="F50" s="154"/>
      <c r="G50" s="154"/>
      <c r="H50" s="155"/>
      <c r="I50" s="155"/>
      <c r="J50" s="155"/>
      <c r="K50" s="153"/>
      <c r="L50" s="153"/>
      <c r="M50" s="153"/>
      <c r="N50" s="153"/>
      <c r="O50" s="152"/>
      <c r="P50" s="152"/>
      <c r="Q50" s="152"/>
      <c r="R50" s="152"/>
      <c r="S50" s="152"/>
      <c r="T50" s="151"/>
      <c r="U50" s="151"/>
      <c r="V50" s="152"/>
      <c r="W50" s="152"/>
    </row>
    <row r="51" spans="1:23" ht="6" customHeight="1" x14ac:dyDescent="0.15">
      <c r="A51" s="40"/>
      <c r="B51" s="39"/>
      <c r="C51" s="39"/>
      <c r="D51" s="39"/>
      <c r="E51" s="39"/>
      <c r="F51" s="39"/>
      <c r="G51" s="39"/>
      <c r="H51" s="39"/>
      <c r="I51" s="39"/>
      <c r="J51" s="39"/>
      <c r="K51" s="42"/>
      <c r="L51" s="42"/>
      <c r="M51" s="42"/>
      <c r="N51" s="42"/>
      <c r="O51" s="42"/>
      <c r="P51" s="42"/>
      <c r="Q51" s="40"/>
      <c r="R51" s="40"/>
      <c r="S51" s="40"/>
      <c r="T51" s="40"/>
      <c r="U51" s="40"/>
      <c r="V51" s="40"/>
      <c r="W51" s="40"/>
    </row>
    <row r="52" spans="1:23" ht="6" customHeight="1" x14ac:dyDescent="0.15">
      <c r="A52" s="40"/>
      <c r="B52" s="41"/>
      <c r="C52" s="42"/>
      <c r="D52" s="42"/>
      <c r="E52" s="42"/>
      <c r="F52" s="43"/>
      <c r="G52" s="42"/>
      <c r="H52" s="42"/>
      <c r="I52" s="42"/>
      <c r="J52" s="40"/>
      <c r="K52" s="79"/>
      <c r="L52" s="79"/>
      <c r="M52" s="79"/>
      <c r="N52" s="79"/>
      <c r="O52" s="79"/>
      <c r="P52" s="79"/>
      <c r="Q52" s="40"/>
      <c r="R52" s="40"/>
      <c r="S52" s="40"/>
      <c r="T52" s="40"/>
      <c r="U52" s="40"/>
      <c r="V52" s="40"/>
      <c r="W52" s="40"/>
    </row>
    <row r="53" spans="1:23" ht="6" customHeight="1" x14ac:dyDescent="0.15">
      <c r="K53" s="45"/>
      <c r="L53" s="45"/>
      <c r="M53" s="45"/>
      <c r="N53" s="45"/>
      <c r="T53" s="40"/>
      <c r="U53" s="40"/>
      <c r="V53" s="40"/>
      <c r="W53" s="40"/>
    </row>
    <row r="54" spans="1:23" ht="6" customHeight="1" x14ac:dyDescent="0.15">
      <c r="W54" s="44"/>
    </row>
    <row r="55" spans="1:23" ht="6" customHeight="1" x14ac:dyDescent="0.15"/>
    <row r="56" spans="1:23" ht="6" customHeight="1" x14ac:dyDescent="0.15"/>
    <row r="57" spans="1:23" ht="6" customHeight="1" x14ac:dyDescent="0.15"/>
    <row r="58" spans="1:23" ht="6" customHeight="1" x14ac:dyDescent="0.15"/>
    <row r="59" spans="1:23" ht="6" customHeight="1" x14ac:dyDescent="0.15"/>
    <row r="60" spans="1:23" ht="6" customHeight="1" x14ac:dyDescent="0.15"/>
    <row r="61" spans="1:23" ht="6" customHeight="1" x14ac:dyDescent="0.15"/>
    <row r="62" spans="1:23" ht="6" customHeight="1" x14ac:dyDescent="0.15"/>
    <row r="63" spans="1:23" ht="6" customHeight="1" x14ac:dyDescent="0.15"/>
    <row r="64" spans="1:23" ht="6" customHeight="1" x14ac:dyDescent="0.15"/>
    <row r="65" ht="16.350000000000001" customHeight="1" x14ac:dyDescent="0.15"/>
    <row r="66" ht="16.350000000000001" customHeight="1" x14ac:dyDescent="0.15"/>
    <row r="67" ht="16.350000000000001" customHeight="1" x14ac:dyDescent="0.15"/>
    <row r="68" ht="16.350000000000001" customHeight="1" x14ac:dyDescent="0.15"/>
    <row r="69" ht="16.350000000000001" customHeight="1" x14ac:dyDescent="0.15"/>
  </sheetData>
  <mergeCells count="177">
    <mergeCell ref="A1:W1"/>
    <mergeCell ref="A2:B3"/>
    <mergeCell ref="E2:E3"/>
    <mergeCell ref="K2:L2"/>
    <mergeCell ref="M2:N2"/>
    <mergeCell ref="P2:W2"/>
    <mergeCell ref="K3:L3"/>
    <mergeCell ref="M3:N3"/>
    <mergeCell ref="P3:W3"/>
    <mergeCell ref="X3:Y3"/>
    <mergeCell ref="B4:D4"/>
    <mergeCell ref="K4:L4"/>
    <mergeCell ref="M4:N4"/>
    <mergeCell ref="P4:W4"/>
    <mergeCell ref="X4:X6"/>
    <mergeCell ref="Y4:Y6"/>
    <mergeCell ref="K5:K6"/>
    <mergeCell ref="L5:W6"/>
    <mergeCell ref="A6:J6"/>
    <mergeCell ref="X7:Y7"/>
    <mergeCell ref="K8:N9"/>
    <mergeCell ref="O8:P9"/>
    <mergeCell ref="Q8:S9"/>
    <mergeCell ref="T8:W9"/>
    <mergeCell ref="X8:X11"/>
    <mergeCell ref="Y8:Y11"/>
    <mergeCell ref="K10:N12"/>
    <mergeCell ref="O10:P12"/>
    <mergeCell ref="Q10:S12"/>
    <mergeCell ref="K7:W7"/>
    <mergeCell ref="T10:U12"/>
    <mergeCell ref="V10:V12"/>
    <mergeCell ref="W10:W12"/>
    <mergeCell ref="B11:B16"/>
    <mergeCell ref="C11:F13"/>
    <mergeCell ref="G11:G13"/>
    <mergeCell ref="H11:J13"/>
    <mergeCell ref="X12:Y13"/>
    <mergeCell ref="K13:N15"/>
    <mergeCell ref="O13:P15"/>
    <mergeCell ref="Q13:S15"/>
    <mergeCell ref="T13:U15"/>
    <mergeCell ref="B9:C10"/>
    <mergeCell ref="D9:J10"/>
    <mergeCell ref="V13:V15"/>
    <mergeCell ref="W13:W15"/>
    <mergeCell ref="C14:F16"/>
    <mergeCell ref="G14:J16"/>
    <mergeCell ref="X14:X19"/>
    <mergeCell ref="Y14:Y19"/>
    <mergeCell ref="K16:N18"/>
    <mergeCell ref="O16:P18"/>
    <mergeCell ref="Q16:S18"/>
    <mergeCell ref="T16:T18"/>
    <mergeCell ref="U16:U18"/>
    <mergeCell ref="V16:V18"/>
    <mergeCell ref="W16:W18"/>
    <mergeCell ref="B17:J23"/>
    <mergeCell ref="K19:W19"/>
    <mergeCell ref="K20:M23"/>
    <mergeCell ref="N20:N21"/>
    <mergeCell ref="O20:P21"/>
    <mergeCell ref="Q20:Q21"/>
    <mergeCell ref="R20:W21"/>
    <mergeCell ref="X20:Y20"/>
    <mergeCell ref="X21:X24"/>
    <mergeCell ref="J24:J25"/>
    <mergeCell ref="K24:N25"/>
    <mergeCell ref="C28:J28"/>
    <mergeCell ref="K28:N28"/>
    <mergeCell ref="Q28:U28"/>
    <mergeCell ref="Y21:Y24"/>
    <mergeCell ref="N22:N23"/>
    <mergeCell ref="O22:P23"/>
    <mergeCell ref="Q22:Q23"/>
    <mergeCell ref="R22:W23"/>
    <mergeCell ref="O24:P25"/>
    <mergeCell ref="Q24:S25"/>
    <mergeCell ref="T24:U25"/>
    <mergeCell ref="X27:X28"/>
    <mergeCell ref="Y27:Y28"/>
    <mergeCell ref="V24:V25"/>
    <mergeCell ref="W24:W25"/>
    <mergeCell ref="X25:Y26"/>
    <mergeCell ref="V28:W28"/>
    <mergeCell ref="Q26:Q27"/>
    <mergeCell ref="X29:Y29"/>
    <mergeCell ref="X30:X32"/>
    <mergeCell ref="Y30:Y32"/>
    <mergeCell ref="B31:G31"/>
    <mergeCell ref="H31:J31"/>
    <mergeCell ref="K31:L31"/>
    <mergeCell ref="M31:N31"/>
    <mergeCell ref="Q31:R31"/>
    <mergeCell ref="U31:V31"/>
    <mergeCell ref="B32:B33"/>
    <mergeCell ref="S32:T33"/>
    <mergeCell ref="U32:W33"/>
    <mergeCell ref="X33:Y34"/>
    <mergeCell ref="C32:G33"/>
    <mergeCell ref="H32:J33"/>
    <mergeCell ref="K32:N33"/>
    <mergeCell ref="O32:O33"/>
    <mergeCell ref="P32:P33"/>
    <mergeCell ref="Q32:R33"/>
    <mergeCell ref="O38:O39"/>
    <mergeCell ref="P38:P39"/>
    <mergeCell ref="A7:A33"/>
    <mergeCell ref="B7:C8"/>
    <mergeCell ref="D7:D8"/>
    <mergeCell ref="E7:E8"/>
    <mergeCell ref="F7:J8"/>
    <mergeCell ref="B29:B30"/>
    <mergeCell ref="C29:J30"/>
    <mergeCell ref="K29:W30"/>
    <mergeCell ref="R26:R27"/>
    <mergeCell ref="S26:U27"/>
    <mergeCell ref="V26:V27"/>
    <mergeCell ref="W26:W27"/>
    <mergeCell ref="B26:B28"/>
    <mergeCell ref="C26:J27"/>
    <mergeCell ref="K26:K27"/>
    <mergeCell ref="L26:M27"/>
    <mergeCell ref="N26:N27"/>
    <mergeCell ref="O26:P27"/>
    <mergeCell ref="B24:D25"/>
    <mergeCell ref="E24:F25"/>
    <mergeCell ref="G24:H25"/>
    <mergeCell ref="I24:I25"/>
    <mergeCell ref="O40:O41"/>
    <mergeCell ref="P40:S41"/>
    <mergeCell ref="Y35:Y38"/>
    <mergeCell ref="K36:N37"/>
    <mergeCell ref="O36:R37"/>
    <mergeCell ref="S36:S37"/>
    <mergeCell ref="T36:W37"/>
    <mergeCell ref="Y41:Y43"/>
    <mergeCell ref="A34:A47"/>
    <mergeCell ref="B34:J36"/>
    <mergeCell ref="K34:N35"/>
    <mergeCell ref="O34:R35"/>
    <mergeCell ref="S34:S35"/>
    <mergeCell ref="T34:W35"/>
    <mergeCell ref="X35:X38"/>
    <mergeCell ref="Q38:S39"/>
    <mergeCell ref="T38:W47"/>
    <mergeCell ref="B39:B41"/>
    <mergeCell ref="C39:G41"/>
    <mergeCell ref="H39:J41"/>
    <mergeCell ref="X39:Y40"/>
    <mergeCell ref="B37:D38"/>
    <mergeCell ref="E37:J38"/>
    <mergeCell ref="K38:N39"/>
    <mergeCell ref="X44:Y45"/>
    <mergeCell ref="B45:D46"/>
    <mergeCell ref="E45:J46"/>
    <mergeCell ref="K45:N46"/>
    <mergeCell ref="O45:O46"/>
    <mergeCell ref="P45:S46"/>
    <mergeCell ref="X46:X47"/>
    <mergeCell ref="Y46:Y47"/>
    <mergeCell ref="C47:G47"/>
    <mergeCell ref="B43:B44"/>
    <mergeCell ref="C43:G44"/>
    <mergeCell ref="H43:J44"/>
    <mergeCell ref="K43:N44"/>
    <mergeCell ref="O43:O44"/>
    <mergeCell ref="X41:X43"/>
    <mergeCell ref="H47:J47"/>
    <mergeCell ref="K47:N47"/>
    <mergeCell ref="O47:S47"/>
    <mergeCell ref="P43:S44"/>
    <mergeCell ref="B42:D42"/>
    <mergeCell ref="E42:J42"/>
    <mergeCell ref="K42:N42"/>
    <mergeCell ref="O42:S42"/>
    <mergeCell ref="K40:N41"/>
  </mergeCells>
  <phoneticPr fontId="18"/>
  <dataValidations count="10">
    <dataValidation type="list" allowBlank="1" showInputMessage="1" showErrorMessage="1" sqref="P32:P33" xr:uid="{00000000-0002-0000-0000-000000000000}">
      <formula1>"13,20,25,40,50,75,100,150"</formula1>
    </dataValidation>
    <dataValidation type="list" allowBlank="1" showInputMessage="1" showErrorMessage="1" sqref="T10" xr:uid="{00000000-0002-0000-0000-000001000000}">
      <formula1>"1.20,0.80,0.60,0.30"</formula1>
    </dataValidation>
    <dataValidation type="list" allowBlank="1" showInputMessage="1" showErrorMessage="1" sqref="T13:U13 T24:U24 V16 T16" xr:uid="{00000000-0002-0000-0000-000002000000}">
      <formula1>"450,400,350,300,250,200,150,125,100,75,50,40,30,25,20,13"</formula1>
    </dataValidation>
    <dataValidation type="list" allowBlank="1" showInputMessage="1" showErrorMessage="1" sqref="T8" xr:uid="{00000000-0002-0000-0000-000003000000}">
      <formula1>"アスファルト,コンクリート,インターロッキング,砕石,土"</formula1>
    </dataValidation>
    <dataValidation type="list" allowBlank="1" showInputMessage="1" showErrorMessage="1" sqref="O8" xr:uid="{00000000-0002-0000-0000-000004000000}">
      <formula1>"国道,県道,市道,私道,里道,その他"</formula1>
    </dataValidation>
    <dataValidation type="list" allowBlank="1" showInputMessage="1" showErrorMessage="1" sqref="O10" xr:uid="{00000000-0002-0000-0000-000005000000}">
      <formula1>"市有管,共同管,私有管"</formula1>
    </dataValidation>
    <dataValidation type="list" allowBlank="1" showInputMessage="1" showErrorMessage="1" sqref="O24 M13 O13" xr:uid="{00000000-0002-0000-0000-000006000000}">
      <formula1>"DCIP,CIP,HIVP,VP,HPPE,PE,SGP"</formula1>
    </dataValidation>
    <dataValidation type="list" allowBlank="1" showInputMessage="1" showErrorMessage="1" sqref="O16:P16" xr:uid="{00000000-0002-0000-0000-000007000000}">
      <formula1>"分水サドル,割丁字,チーズ分岐"</formula1>
    </dataValidation>
    <dataValidation type="list" allowBlank="1" showInputMessage="1" showErrorMessage="1" sqref="E7" xr:uid="{00000000-0002-0000-0000-000008000000}">
      <formula1>"二里町,東山代町,山代町,立花町,大川内町,新天町,伊万里町,松島町,大坪町,脇田町,木須町,瀬戸町,黒川町,波多津町,南波多町,大川町,松浦町"</formula1>
    </dataValidation>
    <dataValidation type="list" allowBlank="1" showInputMessage="1" showErrorMessage="1" sqref="F2:F3 H2:H3 C2:C3 Q20:Q23 N20:N23" xr:uid="{48E804AF-89F2-4D2E-97B5-6830D7B80CCF}">
      <formula1>"□,■"</formula1>
    </dataValidation>
  </dataValidations>
  <pageMargins left="0.39370078740157483" right="0.39370078740157483" top="0.70866141732283472"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sizeWithCells="1">
                  <from>
                    <xdr:col>5</xdr:col>
                    <xdr:colOff>0</xdr:colOff>
                    <xdr:row>1</xdr:row>
                    <xdr:rowOff>0</xdr:rowOff>
                  </from>
                  <to>
                    <xdr:col>6</xdr:col>
                    <xdr:colOff>0</xdr:colOff>
                    <xdr:row>2</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sizeWithCells="1">
                  <from>
                    <xdr:col>6</xdr:col>
                    <xdr:colOff>438150</xdr:colOff>
                    <xdr:row>1</xdr:row>
                    <xdr:rowOff>0</xdr:rowOff>
                  </from>
                  <to>
                    <xdr:col>7</xdr:col>
                    <xdr:colOff>238125</xdr:colOff>
                    <xdr:row>2</xdr:row>
                    <xdr:rowOff>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sizeWithCells="1">
                  <from>
                    <xdr:col>6</xdr:col>
                    <xdr:colOff>438150</xdr:colOff>
                    <xdr:row>2</xdr:row>
                    <xdr:rowOff>0</xdr:rowOff>
                  </from>
                  <to>
                    <xdr:col>7</xdr:col>
                    <xdr:colOff>238125</xdr:colOff>
                    <xdr:row>3</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sizeWithCells="1">
                  <from>
                    <xdr:col>5</xdr:col>
                    <xdr:colOff>0</xdr:colOff>
                    <xdr:row>2</xdr:row>
                    <xdr:rowOff>0</xdr:rowOff>
                  </from>
                  <to>
                    <xdr:col>6</xdr:col>
                    <xdr:colOff>0</xdr:colOff>
                    <xdr:row>3</xdr:row>
                    <xdr:rowOff>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sizeWithCells="1">
                  <from>
                    <xdr:col>2</xdr:col>
                    <xdr:colOff>19050</xdr:colOff>
                    <xdr:row>1</xdr:row>
                    <xdr:rowOff>0</xdr:rowOff>
                  </from>
                  <to>
                    <xdr:col>3</xdr:col>
                    <xdr:colOff>0</xdr:colOff>
                    <xdr:row>2</xdr:row>
                    <xdr:rowOff>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sizeWithCells="1">
                  <from>
                    <xdr:col>2</xdr:col>
                    <xdr:colOff>19050</xdr:colOff>
                    <xdr:row>2</xdr:row>
                    <xdr:rowOff>0</xdr:rowOff>
                  </from>
                  <to>
                    <xdr:col>3</xdr:col>
                    <xdr:colOff>0</xdr:colOff>
                    <xdr:row>3</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sizeWithCells="1">
                  <from>
                    <xdr:col>16</xdr:col>
                    <xdr:colOff>0</xdr:colOff>
                    <xdr:row>19</xdr:row>
                    <xdr:rowOff>0</xdr:rowOff>
                  </from>
                  <to>
                    <xdr:col>17</xdr:col>
                    <xdr:colOff>0</xdr:colOff>
                    <xdr:row>21</xdr:row>
                    <xdr:rowOff>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sizeWithCells="1">
                  <from>
                    <xdr:col>13</xdr:col>
                    <xdr:colOff>0</xdr:colOff>
                    <xdr:row>19</xdr:row>
                    <xdr:rowOff>0</xdr:rowOff>
                  </from>
                  <to>
                    <xdr:col>14</xdr:col>
                    <xdr:colOff>0</xdr:colOff>
                    <xdr:row>21</xdr:row>
                    <xdr:rowOff>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sizeWithCells="1">
                  <from>
                    <xdr:col>13</xdr:col>
                    <xdr:colOff>0</xdr:colOff>
                    <xdr:row>21</xdr:row>
                    <xdr:rowOff>0</xdr:rowOff>
                  </from>
                  <to>
                    <xdr:col>14</xdr:col>
                    <xdr:colOff>0</xdr:colOff>
                    <xdr:row>23</xdr:row>
                    <xdr:rowOff>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sizeWithCells="1">
                  <from>
                    <xdr:col>16</xdr:col>
                    <xdr:colOff>0</xdr:colOff>
                    <xdr:row>21</xdr:row>
                    <xdr:rowOff>0</xdr:rowOff>
                  </from>
                  <to>
                    <xdr:col>17</xdr:col>
                    <xdr:colOff>0</xdr:colOff>
                    <xdr:row>23</xdr:row>
                    <xdr:rowOff>0</xdr:rowOff>
                  </to>
                </anchor>
              </controlPr>
            </control>
          </mc:Choice>
        </mc:AlternateContent>
        <mc:AlternateContent xmlns:mc="http://schemas.openxmlformats.org/markup-compatibility/2006">
          <mc:Choice Requires="x14">
            <control shapeId="11290" r:id="rId14" name="Check Box 4">
              <controlPr defaultSize="0" autoFill="0" autoLine="0" autoPict="0">
                <anchor moveWithCells="1" sizeWithCells="1">
                  <from>
                    <xdr:col>5</xdr:col>
                    <xdr:colOff>0</xdr:colOff>
                    <xdr:row>1</xdr:row>
                    <xdr:rowOff>0</xdr:rowOff>
                  </from>
                  <to>
                    <xdr:col>6</xdr:col>
                    <xdr:colOff>0</xdr:colOff>
                    <xdr:row>2</xdr:row>
                    <xdr:rowOff>0</xdr:rowOff>
                  </to>
                </anchor>
              </controlPr>
            </control>
          </mc:Choice>
        </mc:AlternateContent>
        <mc:AlternateContent xmlns:mc="http://schemas.openxmlformats.org/markup-compatibility/2006">
          <mc:Choice Requires="x14">
            <control shapeId="11291" r:id="rId15" name="Check Box 4">
              <controlPr defaultSize="0" autoFill="0" autoLine="0" autoPict="0">
                <anchor moveWithCells="1" sizeWithCells="1">
                  <from>
                    <xdr:col>7</xdr:col>
                    <xdr:colOff>0</xdr:colOff>
                    <xdr:row>1</xdr:row>
                    <xdr:rowOff>0</xdr:rowOff>
                  </from>
                  <to>
                    <xdr:col>8</xdr:col>
                    <xdr:colOff>0</xdr:colOff>
                    <xdr:row>2</xdr:row>
                    <xdr:rowOff>0</xdr:rowOff>
                  </to>
                </anchor>
              </controlPr>
            </control>
          </mc:Choice>
        </mc:AlternateContent>
        <mc:AlternateContent xmlns:mc="http://schemas.openxmlformats.org/markup-compatibility/2006">
          <mc:Choice Requires="x14">
            <control shapeId="11292" r:id="rId16" name="Check Box 4">
              <controlPr defaultSize="0" autoFill="0" autoLine="0" autoPict="0">
                <anchor moveWithCells="1" sizeWithCells="1">
                  <from>
                    <xdr:col>2</xdr:col>
                    <xdr:colOff>685800</xdr:colOff>
                    <xdr:row>1</xdr:row>
                    <xdr:rowOff>0</xdr:rowOff>
                  </from>
                  <to>
                    <xdr:col>3</xdr:col>
                    <xdr:colOff>0</xdr:colOff>
                    <xdr:row>2</xdr:row>
                    <xdr:rowOff>0</xdr:rowOff>
                  </to>
                </anchor>
              </controlPr>
            </control>
          </mc:Choice>
        </mc:AlternateContent>
        <mc:AlternateContent xmlns:mc="http://schemas.openxmlformats.org/markup-compatibility/2006">
          <mc:Choice Requires="x14">
            <control shapeId="11293" r:id="rId17" name="Check Box 4">
              <controlPr defaultSize="0" autoFill="0" autoLine="0" autoPict="0">
                <anchor moveWithCells="1" sizeWithCells="1">
                  <from>
                    <xdr:col>7</xdr:col>
                    <xdr:colOff>0</xdr:colOff>
                    <xdr:row>2</xdr:row>
                    <xdr:rowOff>0</xdr:rowOff>
                  </from>
                  <to>
                    <xdr:col>8</xdr:col>
                    <xdr:colOff>0</xdr:colOff>
                    <xdr:row>3</xdr:row>
                    <xdr:rowOff>0</xdr:rowOff>
                  </to>
                </anchor>
              </controlPr>
            </control>
          </mc:Choice>
        </mc:AlternateContent>
        <mc:AlternateContent xmlns:mc="http://schemas.openxmlformats.org/markup-compatibility/2006">
          <mc:Choice Requires="x14">
            <control shapeId="11294" r:id="rId18" name="Check Box 4">
              <controlPr defaultSize="0" autoFill="0" autoLine="0" autoPict="0">
                <anchor moveWithCells="1" sizeWithCells="1">
                  <from>
                    <xdr:col>2</xdr:col>
                    <xdr:colOff>685800</xdr:colOff>
                    <xdr:row>2</xdr:row>
                    <xdr:rowOff>0</xdr:rowOff>
                  </from>
                  <to>
                    <xdr:col>3</xdr:col>
                    <xdr:colOff>0</xdr:colOff>
                    <xdr:row>3</xdr:row>
                    <xdr:rowOff>0</xdr:rowOff>
                  </to>
                </anchor>
              </controlPr>
            </control>
          </mc:Choice>
        </mc:AlternateContent>
        <mc:AlternateContent xmlns:mc="http://schemas.openxmlformats.org/markup-compatibility/2006">
          <mc:Choice Requires="x14">
            <control shapeId="11295" r:id="rId19" name="Check Box 4">
              <controlPr defaultSize="0" autoFill="0" autoLine="0" autoPict="0">
                <anchor moveWithCells="1" sizeWithCells="1">
                  <from>
                    <xdr:col>13</xdr:col>
                    <xdr:colOff>0</xdr:colOff>
                    <xdr:row>19</xdr:row>
                    <xdr:rowOff>0</xdr:rowOff>
                  </from>
                  <to>
                    <xdr:col>14</xdr:col>
                    <xdr:colOff>0</xdr:colOff>
                    <xdr:row>20</xdr:row>
                    <xdr:rowOff>228600</xdr:rowOff>
                  </to>
                </anchor>
              </controlPr>
            </control>
          </mc:Choice>
        </mc:AlternateContent>
        <mc:AlternateContent xmlns:mc="http://schemas.openxmlformats.org/markup-compatibility/2006">
          <mc:Choice Requires="x14">
            <control shapeId="11296" r:id="rId20" name="Check Box 4">
              <controlPr defaultSize="0" autoFill="0" autoLine="0" autoPict="0">
                <anchor moveWithCells="1" sizeWithCells="1">
                  <from>
                    <xdr:col>13</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1297" r:id="rId21" name="Check Box 4">
              <controlPr defaultSize="0" autoFill="0" autoLine="0" autoPict="0">
                <anchor moveWithCells="1" sizeWithCells="1">
                  <from>
                    <xdr:col>16</xdr:col>
                    <xdr:colOff>0</xdr:colOff>
                    <xdr:row>19</xdr:row>
                    <xdr:rowOff>0</xdr:rowOff>
                  </from>
                  <to>
                    <xdr:col>17</xdr:col>
                    <xdr:colOff>0</xdr:colOff>
                    <xdr:row>20</xdr:row>
                    <xdr:rowOff>228600</xdr:rowOff>
                  </to>
                </anchor>
              </controlPr>
            </control>
          </mc:Choice>
        </mc:AlternateContent>
        <mc:AlternateContent xmlns:mc="http://schemas.openxmlformats.org/markup-compatibility/2006">
          <mc:Choice Requires="x14">
            <control shapeId="11298" r:id="rId22" name="Check Box 4">
              <controlPr defaultSize="0" autoFill="0" autoLine="0" autoPict="0">
                <anchor moveWithCells="1" sizeWithCells="1">
                  <from>
                    <xdr:col>16</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1299" r:id="rId23" name="Check Box 3">
              <controlPr defaultSize="0" autoFill="0" autoLine="0" autoPict="0">
                <anchor moveWithCells="1" sizeWithCells="1">
                  <from>
                    <xdr:col>12</xdr:col>
                    <xdr:colOff>438150</xdr:colOff>
                    <xdr:row>21</xdr:row>
                    <xdr:rowOff>0</xdr:rowOff>
                  </from>
                  <to>
                    <xdr:col>13</xdr:col>
                    <xdr:colOff>238125</xdr:colOff>
                    <xdr:row>22</xdr:row>
                    <xdr:rowOff>0</xdr:rowOff>
                  </to>
                </anchor>
              </controlPr>
            </control>
          </mc:Choice>
        </mc:AlternateContent>
        <mc:AlternateContent xmlns:mc="http://schemas.openxmlformats.org/markup-compatibility/2006">
          <mc:Choice Requires="x14">
            <control shapeId="11300" r:id="rId24" name="Check Box 4">
              <controlPr defaultSize="0" autoFill="0" autoLine="0" autoPict="0">
                <anchor moveWithCells="1" sizeWithCells="1">
                  <from>
                    <xdr:col>13</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1301" r:id="rId25" name="Check Box 3">
              <controlPr defaultSize="0" autoFill="0" autoLine="0" autoPict="0">
                <anchor moveWithCells="1" sizeWithCells="1">
                  <from>
                    <xdr:col>12</xdr:col>
                    <xdr:colOff>438150</xdr:colOff>
                    <xdr:row>21</xdr:row>
                    <xdr:rowOff>0</xdr:rowOff>
                  </from>
                  <to>
                    <xdr:col>13</xdr:col>
                    <xdr:colOff>238125</xdr:colOff>
                    <xdr:row>22</xdr:row>
                    <xdr:rowOff>0</xdr:rowOff>
                  </to>
                </anchor>
              </controlPr>
            </control>
          </mc:Choice>
        </mc:AlternateContent>
        <mc:AlternateContent xmlns:mc="http://schemas.openxmlformats.org/markup-compatibility/2006">
          <mc:Choice Requires="x14">
            <control shapeId="11302" r:id="rId26" name="Check Box 4">
              <controlPr defaultSize="0" autoFill="0" autoLine="0" autoPict="0">
                <anchor moveWithCells="1" sizeWithCells="1">
                  <from>
                    <xdr:col>13</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1303" r:id="rId27" name="Check Box 8">
              <controlPr defaultSize="0" autoFill="0" autoLine="0" autoPict="0">
                <anchor moveWithCells="1" sizeWithCells="1">
                  <from>
                    <xdr:col>16</xdr:col>
                    <xdr:colOff>0</xdr:colOff>
                    <xdr:row>19</xdr:row>
                    <xdr:rowOff>0</xdr:rowOff>
                  </from>
                  <to>
                    <xdr:col>17</xdr:col>
                    <xdr:colOff>0</xdr:colOff>
                    <xdr:row>21</xdr:row>
                    <xdr:rowOff>0</xdr:rowOff>
                  </to>
                </anchor>
              </controlPr>
            </control>
          </mc:Choice>
        </mc:AlternateContent>
        <mc:AlternateContent xmlns:mc="http://schemas.openxmlformats.org/markup-compatibility/2006">
          <mc:Choice Requires="x14">
            <control shapeId="11304" r:id="rId28" name="Check Box 4">
              <controlPr defaultSize="0" autoFill="0" autoLine="0" autoPict="0">
                <anchor moveWithCells="1" sizeWithCells="1">
                  <from>
                    <xdr:col>16</xdr:col>
                    <xdr:colOff>0</xdr:colOff>
                    <xdr:row>19</xdr:row>
                    <xdr:rowOff>0</xdr:rowOff>
                  </from>
                  <to>
                    <xdr:col>17</xdr:col>
                    <xdr:colOff>0</xdr:colOff>
                    <xdr:row>20</xdr:row>
                    <xdr:rowOff>228600</xdr:rowOff>
                  </to>
                </anchor>
              </controlPr>
            </control>
          </mc:Choice>
        </mc:AlternateContent>
        <mc:AlternateContent xmlns:mc="http://schemas.openxmlformats.org/markup-compatibility/2006">
          <mc:Choice Requires="x14">
            <control shapeId="11305" r:id="rId29" name="Check Box 9">
              <controlPr defaultSize="0" autoFill="0" autoLine="0" autoPict="0">
                <anchor moveWithCells="1" sizeWithCells="1">
                  <from>
                    <xdr:col>16</xdr:col>
                    <xdr:colOff>0</xdr:colOff>
                    <xdr:row>21</xdr:row>
                    <xdr:rowOff>0</xdr:rowOff>
                  </from>
                  <to>
                    <xdr:col>17</xdr:col>
                    <xdr:colOff>0</xdr:colOff>
                    <xdr:row>23</xdr:row>
                    <xdr:rowOff>0</xdr:rowOff>
                  </to>
                </anchor>
              </controlPr>
            </control>
          </mc:Choice>
        </mc:AlternateContent>
        <mc:AlternateContent xmlns:mc="http://schemas.openxmlformats.org/markup-compatibility/2006">
          <mc:Choice Requires="x14">
            <control shapeId="11306" r:id="rId30" name="Check Box 4">
              <controlPr defaultSize="0" autoFill="0" autoLine="0" autoPict="0">
                <anchor moveWithCells="1" sizeWithCells="1">
                  <from>
                    <xdr:col>16</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1307" r:id="rId31" name="Check Box 3">
              <controlPr defaultSize="0" autoFill="0" autoLine="0" autoPict="0">
                <anchor moveWithCells="1" sizeWithCells="1">
                  <from>
                    <xdr:col>15</xdr:col>
                    <xdr:colOff>438150</xdr:colOff>
                    <xdr:row>21</xdr:row>
                    <xdr:rowOff>0</xdr:rowOff>
                  </from>
                  <to>
                    <xdr:col>16</xdr:col>
                    <xdr:colOff>238125</xdr:colOff>
                    <xdr:row>22</xdr:row>
                    <xdr:rowOff>0</xdr:rowOff>
                  </to>
                </anchor>
              </controlPr>
            </control>
          </mc:Choice>
        </mc:AlternateContent>
        <mc:AlternateContent xmlns:mc="http://schemas.openxmlformats.org/markup-compatibility/2006">
          <mc:Choice Requires="x14">
            <control shapeId="11308" r:id="rId32" name="Check Box 4">
              <controlPr defaultSize="0" autoFill="0" autoLine="0" autoPict="0">
                <anchor moveWithCells="1" sizeWithCells="1">
                  <from>
                    <xdr:col>16</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1309" r:id="rId33" name="Check Box 3">
              <controlPr defaultSize="0" autoFill="0" autoLine="0" autoPict="0">
                <anchor moveWithCells="1" sizeWithCells="1">
                  <from>
                    <xdr:col>15</xdr:col>
                    <xdr:colOff>438150</xdr:colOff>
                    <xdr:row>21</xdr:row>
                    <xdr:rowOff>0</xdr:rowOff>
                  </from>
                  <to>
                    <xdr:col>16</xdr:col>
                    <xdr:colOff>238125</xdr:colOff>
                    <xdr:row>22</xdr:row>
                    <xdr:rowOff>0</xdr:rowOff>
                  </to>
                </anchor>
              </controlPr>
            </control>
          </mc:Choice>
        </mc:AlternateContent>
        <mc:AlternateContent xmlns:mc="http://schemas.openxmlformats.org/markup-compatibility/2006">
          <mc:Choice Requires="x14">
            <control shapeId="11310" r:id="rId34" name="Check Box 4">
              <controlPr defaultSize="0" autoFill="0" autoLine="0" autoPict="0">
                <anchor moveWithCells="1" sizeWithCells="1">
                  <from>
                    <xdr:col>16</xdr:col>
                    <xdr:colOff>0</xdr:colOff>
                    <xdr:row>21</xdr:row>
                    <xdr:rowOff>0</xdr:rowOff>
                  </from>
                  <to>
                    <xdr:col>17</xdr:col>
                    <xdr:colOff>0</xdr:colOff>
                    <xdr:row>22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Y69"/>
  <sheetViews>
    <sheetView view="pageBreakPreview" zoomScale="115" zoomScaleNormal="100" zoomScaleSheetLayoutView="115" workbookViewId="0">
      <selection activeCell="E7" sqref="E7:E8"/>
    </sheetView>
  </sheetViews>
  <sheetFormatPr defaultColWidth="9" defaultRowHeight="14.25" x14ac:dyDescent="0.15"/>
  <cols>
    <col min="1" max="1" width="2.875" style="38" customWidth="1"/>
    <col min="2" max="2" width="9" style="38"/>
    <col min="3" max="3" width="3.375" style="38" customWidth="1"/>
    <col min="4" max="4" width="12.75" style="38" customWidth="1"/>
    <col min="5" max="5" width="8.5" style="38" customWidth="1"/>
    <col min="6" max="6" width="3.125" style="38" customWidth="1"/>
    <col min="7" max="7" width="5.75" style="38" customWidth="1"/>
    <col min="8" max="8" width="3.125" style="38" customWidth="1"/>
    <col min="9" max="9" width="5.875" style="38" customWidth="1"/>
    <col min="10" max="10" width="9.625" style="38" customWidth="1"/>
    <col min="11" max="11" width="7.625" style="38" customWidth="1"/>
    <col min="12" max="12" width="5.5" style="38" customWidth="1"/>
    <col min="13" max="13" width="1.625" style="38" customWidth="1"/>
    <col min="14" max="14" width="3.125" style="38" customWidth="1"/>
    <col min="15" max="15" width="5.875" style="38" customWidth="1"/>
    <col min="16" max="16" width="5.125" style="38" customWidth="1"/>
    <col min="17" max="17" width="3.125" style="38" customWidth="1"/>
    <col min="18" max="18" width="5.625" style="38" customWidth="1"/>
    <col min="19" max="19" width="4.375" style="38" customWidth="1"/>
    <col min="20" max="20" width="5.625" style="38" customWidth="1"/>
    <col min="21" max="21" width="3.625" style="38" customWidth="1"/>
    <col min="22" max="22" width="4.625" style="38" customWidth="1"/>
    <col min="23" max="23" width="3.625" style="38" customWidth="1"/>
    <col min="24" max="16384" width="9" style="38"/>
  </cols>
  <sheetData>
    <row r="1" spans="1:25" ht="15" thickBot="1" x14ac:dyDescent="0.2">
      <c r="A1" s="398" t="s">
        <v>0</v>
      </c>
      <c r="B1" s="398"/>
      <c r="C1" s="398"/>
      <c r="D1" s="398"/>
      <c r="E1" s="398"/>
      <c r="F1" s="398"/>
      <c r="G1" s="398"/>
      <c r="H1" s="398"/>
      <c r="I1" s="398"/>
      <c r="J1" s="398"/>
      <c r="K1" s="398"/>
      <c r="L1" s="398"/>
      <c r="M1" s="398"/>
      <c r="N1" s="398"/>
      <c r="O1" s="398"/>
      <c r="P1" s="398"/>
      <c r="Q1" s="398"/>
      <c r="R1" s="398"/>
      <c r="S1" s="398"/>
      <c r="T1" s="398"/>
      <c r="U1" s="398"/>
      <c r="V1" s="398"/>
      <c r="W1" s="398"/>
      <c r="X1" s="46"/>
      <c r="Y1" s="47"/>
    </row>
    <row r="2" spans="1:25" ht="18" customHeight="1" x14ac:dyDescent="0.15">
      <c r="A2" s="702" t="s">
        <v>1</v>
      </c>
      <c r="B2" s="703"/>
      <c r="C2" s="704" t="s">
        <v>321</v>
      </c>
      <c r="D2" s="705" t="s">
        <v>2</v>
      </c>
      <c r="E2" s="703" t="s">
        <v>3</v>
      </c>
      <c r="F2" s="704" t="s">
        <v>321</v>
      </c>
      <c r="G2" s="706" t="s">
        <v>4</v>
      </c>
      <c r="H2" s="704" t="s">
        <v>321</v>
      </c>
      <c r="I2" s="706" t="s">
        <v>5</v>
      </c>
      <c r="J2" s="145"/>
      <c r="K2" s="192" t="s">
        <v>121</v>
      </c>
      <c r="L2" s="192"/>
      <c r="M2" s="192" t="s">
        <v>6</v>
      </c>
      <c r="N2" s="192"/>
      <c r="O2" s="158" t="s">
        <v>7</v>
      </c>
      <c r="P2" s="192" t="s">
        <v>8</v>
      </c>
      <c r="Q2" s="192"/>
      <c r="R2" s="192"/>
      <c r="S2" s="192"/>
      <c r="T2" s="192"/>
      <c r="U2" s="192"/>
      <c r="V2" s="192"/>
      <c r="W2" s="193"/>
      <c r="X2" s="190" t="s">
        <v>252</v>
      </c>
      <c r="Y2" s="191" t="s">
        <v>253</v>
      </c>
    </row>
    <row r="3" spans="1:25" ht="18" customHeight="1" x14ac:dyDescent="0.15">
      <c r="A3" s="707"/>
      <c r="B3" s="708"/>
      <c r="C3" s="709" t="s">
        <v>321</v>
      </c>
      <c r="D3" s="710" t="s">
        <v>10</v>
      </c>
      <c r="E3" s="711"/>
      <c r="F3" s="709" t="s">
        <v>321</v>
      </c>
      <c r="G3" s="712" t="s">
        <v>11</v>
      </c>
      <c r="H3" s="709" t="s">
        <v>321</v>
      </c>
      <c r="I3" s="713" t="s">
        <v>12</v>
      </c>
      <c r="J3" s="146"/>
      <c r="K3" s="194" t="s">
        <v>122</v>
      </c>
      <c r="L3" s="194"/>
      <c r="M3" s="194"/>
      <c r="N3" s="194"/>
      <c r="O3" s="40" t="s">
        <v>7</v>
      </c>
      <c r="P3" s="194" t="s">
        <v>8</v>
      </c>
      <c r="Q3" s="194"/>
      <c r="R3" s="194"/>
      <c r="S3" s="194"/>
      <c r="T3" s="194"/>
      <c r="U3" s="194"/>
      <c r="V3" s="194"/>
      <c r="W3" s="194"/>
      <c r="X3" s="273" t="s">
        <v>9</v>
      </c>
      <c r="Y3" s="193"/>
    </row>
    <row r="4" spans="1:25" ht="18" customHeight="1" x14ac:dyDescent="0.15">
      <c r="A4" s="147"/>
      <c r="B4" s="461" t="s">
        <v>13</v>
      </c>
      <c r="C4" s="462"/>
      <c r="D4" s="462"/>
      <c r="J4" s="146"/>
      <c r="K4" s="194" t="s">
        <v>123</v>
      </c>
      <c r="L4" s="194"/>
      <c r="M4" s="194"/>
      <c r="N4" s="392"/>
      <c r="O4" s="40" t="s">
        <v>7</v>
      </c>
      <c r="P4" s="194" t="s">
        <v>8</v>
      </c>
      <c r="Q4" s="194"/>
      <c r="R4" s="194"/>
      <c r="S4" s="194"/>
      <c r="T4" s="194"/>
      <c r="U4" s="194"/>
      <c r="V4" s="194"/>
      <c r="W4" s="194"/>
      <c r="X4" s="218"/>
      <c r="Y4" s="236"/>
    </row>
    <row r="5" spans="1:25" ht="6" customHeight="1" x14ac:dyDescent="0.15">
      <c r="A5" s="147"/>
      <c r="B5" s="167"/>
      <c r="C5" s="167"/>
      <c r="D5" s="167"/>
      <c r="J5" s="146"/>
      <c r="K5" s="194" t="s">
        <v>14</v>
      </c>
      <c r="L5" s="394" t="s">
        <v>267</v>
      </c>
      <c r="M5" s="394"/>
      <c r="N5" s="394"/>
      <c r="O5" s="394"/>
      <c r="P5" s="394"/>
      <c r="Q5" s="394"/>
      <c r="R5" s="394"/>
      <c r="S5" s="394"/>
      <c r="T5" s="394"/>
      <c r="U5" s="394"/>
      <c r="V5" s="394"/>
      <c r="W5" s="394"/>
      <c r="X5" s="218"/>
      <c r="Y5" s="236"/>
    </row>
    <row r="6" spans="1:25" ht="18" customHeight="1" thickBot="1" x14ac:dyDescent="0.2">
      <c r="A6" s="458" t="s">
        <v>243</v>
      </c>
      <c r="B6" s="459"/>
      <c r="C6" s="459"/>
      <c r="D6" s="459"/>
      <c r="E6" s="459"/>
      <c r="F6" s="459"/>
      <c r="G6" s="459"/>
      <c r="H6" s="459"/>
      <c r="I6" s="459"/>
      <c r="J6" s="460"/>
      <c r="K6" s="194"/>
      <c r="L6" s="394"/>
      <c r="M6" s="394"/>
      <c r="N6" s="394"/>
      <c r="O6" s="394"/>
      <c r="P6" s="394"/>
      <c r="Q6" s="394"/>
      <c r="R6" s="394"/>
      <c r="S6" s="394"/>
      <c r="T6" s="394"/>
      <c r="U6" s="394"/>
      <c r="V6" s="394"/>
      <c r="W6" s="394"/>
      <c r="X6" s="393"/>
      <c r="Y6" s="363"/>
    </row>
    <row r="7" spans="1:25" ht="18" customHeight="1" x14ac:dyDescent="0.15">
      <c r="A7" s="472" t="s">
        <v>16</v>
      </c>
      <c r="B7" s="496" t="s">
        <v>17</v>
      </c>
      <c r="C7" s="431"/>
      <c r="D7" s="192" t="s">
        <v>18</v>
      </c>
      <c r="E7" s="479"/>
      <c r="F7" s="480"/>
      <c r="G7" s="480"/>
      <c r="H7" s="480"/>
      <c r="I7" s="480"/>
      <c r="J7" s="481"/>
      <c r="K7" s="503" t="s">
        <v>106</v>
      </c>
      <c r="L7" s="504"/>
      <c r="M7" s="504"/>
      <c r="N7" s="504"/>
      <c r="O7" s="504"/>
      <c r="P7" s="504"/>
      <c r="Q7" s="504"/>
      <c r="R7" s="504"/>
      <c r="S7" s="504"/>
      <c r="T7" s="504"/>
      <c r="U7" s="504"/>
      <c r="V7" s="504"/>
      <c r="W7" s="505"/>
      <c r="X7" s="194" t="s">
        <v>15</v>
      </c>
      <c r="Y7" s="195"/>
    </row>
    <row r="8" spans="1:25" ht="12" customHeight="1" x14ac:dyDescent="0.15">
      <c r="A8" s="473"/>
      <c r="B8" s="202"/>
      <c r="C8" s="203"/>
      <c r="D8" s="194"/>
      <c r="E8" s="439"/>
      <c r="F8" s="482"/>
      <c r="G8" s="482"/>
      <c r="H8" s="482"/>
      <c r="I8" s="482"/>
      <c r="J8" s="483"/>
      <c r="K8" s="255" t="s">
        <v>107</v>
      </c>
      <c r="L8" s="203"/>
      <c r="M8" s="203"/>
      <c r="N8" s="203"/>
      <c r="O8" s="446"/>
      <c r="P8" s="203"/>
      <c r="Q8" s="207" t="s">
        <v>108</v>
      </c>
      <c r="R8" s="207"/>
      <c r="S8" s="207"/>
      <c r="T8" s="432"/>
      <c r="U8" s="264"/>
      <c r="V8" s="264"/>
      <c r="W8" s="409"/>
      <c r="X8" s="218"/>
      <c r="Y8" s="236"/>
    </row>
    <row r="9" spans="1:25" ht="12" customHeight="1" x14ac:dyDescent="0.15">
      <c r="A9" s="473"/>
      <c r="B9" s="276" t="s">
        <v>19</v>
      </c>
      <c r="C9" s="264"/>
      <c r="D9" s="484"/>
      <c r="E9" s="484"/>
      <c r="F9" s="484"/>
      <c r="G9" s="484"/>
      <c r="H9" s="484"/>
      <c r="I9" s="484"/>
      <c r="J9" s="485"/>
      <c r="K9" s="202"/>
      <c r="L9" s="203"/>
      <c r="M9" s="203"/>
      <c r="N9" s="203"/>
      <c r="O9" s="203"/>
      <c r="P9" s="203"/>
      <c r="Q9" s="207"/>
      <c r="R9" s="207"/>
      <c r="S9" s="207"/>
      <c r="T9" s="264"/>
      <c r="U9" s="264"/>
      <c r="V9" s="264"/>
      <c r="W9" s="409"/>
      <c r="X9" s="218"/>
      <c r="Y9" s="236"/>
    </row>
    <row r="10" spans="1:25" ht="12" customHeight="1" x14ac:dyDescent="0.15">
      <c r="A10" s="473"/>
      <c r="B10" s="276"/>
      <c r="C10" s="264"/>
      <c r="D10" s="484"/>
      <c r="E10" s="484"/>
      <c r="F10" s="484"/>
      <c r="G10" s="484"/>
      <c r="H10" s="484"/>
      <c r="I10" s="484"/>
      <c r="J10" s="485"/>
      <c r="K10" s="255" t="s">
        <v>109</v>
      </c>
      <c r="L10" s="207"/>
      <c r="M10" s="207"/>
      <c r="N10" s="203"/>
      <c r="O10" s="432"/>
      <c r="P10" s="203"/>
      <c r="Q10" s="403" t="s">
        <v>110</v>
      </c>
      <c r="R10" s="403"/>
      <c r="S10" s="403"/>
      <c r="T10" s="404"/>
      <c r="U10" s="203"/>
      <c r="V10" s="405" t="s">
        <v>111</v>
      </c>
      <c r="W10" s="409"/>
      <c r="X10" s="218"/>
      <c r="Y10" s="236"/>
    </row>
    <row r="11" spans="1:25" ht="6" customHeight="1" x14ac:dyDescent="0.15">
      <c r="A11" s="473"/>
      <c r="B11" s="418" t="s">
        <v>270</v>
      </c>
      <c r="C11" s="437"/>
      <c r="D11" s="437"/>
      <c r="E11" s="437"/>
      <c r="F11" s="437"/>
      <c r="G11" s="194" t="s">
        <v>20</v>
      </c>
      <c r="H11" s="448"/>
      <c r="I11" s="448"/>
      <c r="J11" s="486"/>
      <c r="K11" s="255"/>
      <c r="L11" s="207"/>
      <c r="M11" s="207"/>
      <c r="N11" s="203"/>
      <c r="O11" s="203"/>
      <c r="P11" s="203"/>
      <c r="Q11" s="207"/>
      <c r="R11" s="207"/>
      <c r="S11" s="207"/>
      <c r="T11" s="203"/>
      <c r="U11" s="203"/>
      <c r="V11" s="203"/>
      <c r="W11" s="442"/>
      <c r="X11" s="218"/>
      <c r="Y11" s="236"/>
    </row>
    <row r="12" spans="1:25" ht="6" customHeight="1" x14ac:dyDescent="0.15">
      <c r="A12" s="473"/>
      <c r="B12" s="418"/>
      <c r="C12" s="437"/>
      <c r="D12" s="437"/>
      <c r="E12" s="437"/>
      <c r="F12" s="437"/>
      <c r="G12" s="194"/>
      <c r="H12" s="448"/>
      <c r="I12" s="448"/>
      <c r="J12" s="486"/>
      <c r="K12" s="202"/>
      <c r="L12" s="203"/>
      <c r="M12" s="203"/>
      <c r="N12" s="203"/>
      <c r="O12" s="203"/>
      <c r="P12" s="203"/>
      <c r="Q12" s="203"/>
      <c r="R12" s="203"/>
      <c r="S12" s="203"/>
      <c r="T12" s="203"/>
      <c r="U12" s="203"/>
      <c r="V12" s="203"/>
      <c r="W12" s="442"/>
      <c r="X12" s="192" t="s">
        <v>21</v>
      </c>
      <c r="Y12" s="193"/>
    </row>
    <row r="13" spans="1:25" ht="12" customHeight="1" x14ac:dyDescent="0.15">
      <c r="A13" s="473"/>
      <c r="B13" s="418"/>
      <c r="C13" s="437"/>
      <c r="D13" s="437"/>
      <c r="E13" s="437"/>
      <c r="F13" s="437"/>
      <c r="G13" s="194"/>
      <c r="H13" s="448"/>
      <c r="I13" s="448"/>
      <c r="J13" s="486"/>
      <c r="K13" s="255" t="s">
        <v>112</v>
      </c>
      <c r="L13" s="207"/>
      <c r="M13" s="207"/>
      <c r="N13" s="203"/>
      <c r="O13" s="264"/>
      <c r="P13" s="264"/>
      <c r="Q13" s="403" t="s">
        <v>113</v>
      </c>
      <c r="R13" s="403"/>
      <c r="S13" s="403"/>
      <c r="T13" s="410"/>
      <c r="U13" s="410"/>
      <c r="V13" s="405" t="s">
        <v>114</v>
      </c>
      <c r="W13" s="406"/>
      <c r="X13" s="194"/>
      <c r="Y13" s="195"/>
    </row>
    <row r="14" spans="1:25" ht="6" customHeight="1" x14ac:dyDescent="0.15">
      <c r="A14" s="473"/>
      <c r="B14" s="418"/>
      <c r="C14" s="438"/>
      <c r="D14" s="439"/>
      <c r="E14" s="439"/>
      <c r="F14" s="439"/>
      <c r="G14" s="440" t="s">
        <v>22</v>
      </c>
      <c r="H14" s="203"/>
      <c r="I14" s="203"/>
      <c r="J14" s="267"/>
      <c r="K14" s="255"/>
      <c r="L14" s="207"/>
      <c r="M14" s="207"/>
      <c r="N14" s="203"/>
      <c r="O14" s="264"/>
      <c r="P14" s="264"/>
      <c r="Q14" s="403"/>
      <c r="R14" s="403"/>
      <c r="S14" s="403"/>
      <c r="T14" s="410"/>
      <c r="U14" s="410"/>
      <c r="V14" s="405"/>
      <c r="W14" s="406"/>
      <c r="X14" s="320"/>
      <c r="Y14" s="236"/>
    </row>
    <row r="15" spans="1:25" ht="6" customHeight="1" x14ac:dyDescent="0.15">
      <c r="A15" s="473"/>
      <c r="B15" s="418"/>
      <c r="C15" s="439"/>
      <c r="D15" s="439"/>
      <c r="E15" s="439"/>
      <c r="F15" s="439"/>
      <c r="G15" s="203"/>
      <c r="H15" s="203"/>
      <c r="I15" s="203"/>
      <c r="J15" s="267"/>
      <c r="K15" s="202"/>
      <c r="L15" s="203"/>
      <c r="M15" s="203"/>
      <c r="N15" s="203"/>
      <c r="O15" s="264"/>
      <c r="P15" s="264"/>
      <c r="Q15" s="403"/>
      <c r="R15" s="403"/>
      <c r="S15" s="403"/>
      <c r="T15" s="410"/>
      <c r="U15" s="410"/>
      <c r="V15" s="405"/>
      <c r="W15" s="406"/>
      <c r="X15" s="320"/>
      <c r="Y15" s="236"/>
    </row>
    <row r="16" spans="1:25" ht="12" customHeight="1" x14ac:dyDescent="0.15">
      <c r="A16" s="473"/>
      <c r="B16" s="419"/>
      <c r="C16" s="439"/>
      <c r="D16" s="439"/>
      <c r="E16" s="439"/>
      <c r="F16" s="439"/>
      <c r="G16" s="203"/>
      <c r="H16" s="203"/>
      <c r="I16" s="203"/>
      <c r="J16" s="267"/>
      <c r="K16" s="501" t="s">
        <v>115</v>
      </c>
      <c r="L16" s="501"/>
      <c r="M16" s="501"/>
      <c r="N16" s="501"/>
      <c r="O16" s="432"/>
      <c r="P16" s="432"/>
      <c r="Q16" s="403" t="s">
        <v>116</v>
      </c>
      <c r="R16" s="403"/>
      <c r="S16" s="403"/>
      <c r="T16" s="412"/>
      <c r="U16" s="411" t="s">
        <v>117</v>
      </c>
      <c r="V16" s="410"/>
      <c r="W16" s="406" t="s">
        <v>114</v>
      </c>
      <c r="X16" s="320"/>
      <c r="Y16" s="236"/>
    </row>
    <row r="17" spans="1:25" ht="6" customHeight="1" x14ac:dyDescent="0.15">
      <c r="A17" s="473"/>
      <c r="B17" s="420" t="s">
        <v>272</v>
      </c>
      <c r="C17" s="421"/>
      <c r="D17" s="421"/>
      <c r="E17" s="421"/>
      <c r="F17" s="421"/>
      <c r="G17" s="421"/>
      <c r="H17" s="421"/>
      <c r="I17" s="421"/>
      <c r="J17" s="422"/>
      <c r="K17" s="501"/>
      <c r="L17" s="501"/>
      <c r="M17" s="501"/>
      <c r="N17" s="501"/>
      <c r="O17" s="432"/>
      <c r="P17" s="432"/>
      <c r="Q17" s="403"/>
      <c r="R17" s="403"/>
      <c r="S17" s="403"/>
      <c r="T17" s="412"/>
      <c r="U17" s="411"/>
      <c r="V17" s="410"/>
      <c r="W17" s="406"/>
      <c r="X17" s="320"/>
      <c r="Y17" s="236"/>
    </row>
    <row r="18" spans="1:25" ht="6" customHeight="1" x14ac:dyDescent="0.15">
      <c r="A18" s="473"/>
      <c r="B18" s="423"/>
      <c r="C18" s="421"/>
      <c r="D18" s="421"/>
      <c r="E18" s="421"/>
      <c r="F18" s="421"/>
      <c r="G18" s="421"/>
      <c r="H18" s="421"/>
      <c r="I18" s="421"/>
      <c r="J18" s="422"/>
      <c r="K18" s="501"/>
      <c r="L18" s="501"/>
      <c r="M18" s="501"/>
      <c r="N18" s="501"/>
      <c r="O18" s="432"/>
      <c r="P18" s="432"/>
      <c r="Q18" s="403"/>
      <c r="R18" s="403"/>
      <c r="S18" s="403"/>
      <c r="T18" s="412"/>
      <c r="U18" s="411"/>
      <c r="V18" s="410"/>
      <c r="W18" s="406"/>
      <c r="X18" s="320"/>
      <c r="Y18" s="236"/>
    </row>
    <row r="19" spans="1:25" ht="6" customHeight="1" x14ac:dyDescent="0.15">
      <c r="A19" s="473"/>
      <c r="B19" s="423"/>
      <c r="C19" s="421"/>
      <c r="D19" s="421"/>
      <c r="E19" s="421"/>
      <c r="F19" s="421"/>
      <c r="G19" s="421"/>
      <c r="H19" s="421"/>
      <c r="I19" s="421"/>
      <c r="J19" s="422"/>
      <c r="K19" s="443"/>
      <c r="L19" s="444"/>
      <c r="M19" s="444"/>
      <c r="N19" s="444"/>
      <c r="O19" s="444"/>
      <c r="P19" s="444"/>
      <c r="Q19" s="444"/>
      <c r="R19" s="444"/>
      <c r="S19" s="444"/>
      <c r="T19" s="444"/>
      <c r="U19" s="444"/>
      <c r="V19" s="444"/>
      <c r="W19" s="445"/>
      <c r="X19" s="362"/>
      <c r="Y19" s="363"/>
    </row>
    <row r="20" spans="1:25" ht="18" customHeight="1" x14ac:dyDescent="0.15">
      <c r="A20" s="473"/>
      <c r="B20" s="423"/>
      <c r="C20" s="421"/>
      <c r="D20" s="421"/>
      <c r="E20" s="421"/>
      <c r="F20" s="421"/>
      <c r="G20" s="421"/>
      <c r="H20" s="421"/>
      <c r="I20" s="421"/>
      <c r="J20" s="422"/>
      <c r="K20" s="427" t="s">
        <v>271</v>
      </c>
      <c r="L20" s="204"/>
      <c r="M20" s="201"/>
      <c r="N20" s="714" t="s">
        <v>321</v>
      </c>
      <c r="O20" s="715" t="s">
        <v>260</v>
      </c>
      <c r="P20" s="715"/>
      <c r="Q20" s="714" t="s">
        <v>321</v>
      </c>
      <c r="R20" s="226" t="s">
        <v>275</v>
      </c>
      <c r="S20" s="226"/>
      <c r="T20" s="226"/>
      <c r="U20" s="226"/>
      <c r="V20" s="226"/>
      <c r="W20" s="417"/>
      <c r="X20" s="317" t="s">
        <v>23</v>
      </c>
      <c r="Y20" s="318"/>
    </row>
    <row r="21" spans="1:25" ht="6" customHeight="1" x14ac:dyDescent="0.15">
      <c r="A21" s="473"/>
      <c r="B21" s="423"/>
      <c r="C21" s="421"/>
      <c r="D21" s="421"/>
      <c r="E21" s="421"/>
      <c r="F21" s="421"/>
      <c r="G21" s="421"/>
      <c r="H21" s="421"/>
      <c r="I21" s="421"/>
      <c r="J21" s="422"/>
      <c r="K21" s="428"/>
      <c r="L21" s="194"/>
      <c r="M21" s="203"/>
      <c r="N21" s="716"/>
      <c r="O21" s="717"/>
      <c r="P21" s="717"/>
      <c r="Q21" s="716"/>
      <c r="R21" s="264"/>
      <c r="S21" s="264"/>
      <c r="T21" s="264"/>
      <c r="U21" s="264"/>
      <c r="V21" s="264"/>
      <c r="W21" s="409"/>
      <c r="X21" s="319"/>
      <c r="Y21" s="235"/>
    </row>
    <row r="22" spans="1:25" ht="18" customHeight="1" x14ac:dyDescent="0.15">
      <c r="A22" s="473"/>
      <c r="B22" s="423"/>
      <c r="C22" s="421"/>
      <c r="D22" s="421"/>
      <c r="E22" s="421"/>
      <c r="F22" s="421"/>
      <c r="G22" s="421"/>
      <c r="H22" s="421"/>
      <c r="I22" s="421"/>
      <c r="J22" s="422"/>
      <c r="K22" s="202"/>
      <c r="L22" s="203"/>
      <c r="M22" s="203"/>
      <c r="N22" s="718" t="s">
        <v>321</v>
      </c>
      <c r="O22" s="719" t="s">
        <v>261</v>
      </c>
      <c r="P22" s="719"/>
      <c r="Q22" s="718" t="s">
        <v>321</v>
      </c>
      <c r="R22" s="415" t="s">
        <v>276</v>
      </c>
      <c r="S22" s="415"/>
      <c r="T22" s="415"/>
      <c r="U22" s="415"/>
      <c r="V22" s="415"/>
      <c r="W22" s="416"/>
      <c r="X22" s="320"/>
      <c r="Y22" s="236"/>
    </row>
    <row r="23" spans="1:25" ht="6" customHeight="1" x14ac:dyDescent="0.15">
      <c r="A23" s="473"/>
      <c r="B23" s="424"/>
      <c r="C23" s="425"/>
      <c r="D23" s="425"/>
      <c r="E23" s="425"/>
      <c r="F23" s="425"/>
      <c r="G23" s="425"/>
      <c r="H23" s="425"/>
      <c r="I23" s="425"/>
      <c r="J23" s="426"/>
      <c r="K23" s="202"/>
      <c r="L23" s="203"/>
      <c r="M23" s="203"/>
      <c r="N23" s="718"/>
      <c r="O23" s="719"/>
      <c r="P23" s="719"/>
      <c r="Q23" s="718"/>
      <c r="R23" s="415"/>
      <c r="S23" s="415"/>
      <c r="T23" s="415"/>
      <c r="U23" s="415"/>
      <c r="V23" s="415"/>
      <c r="W23" s="416"/>
      <c r="X23" s="320"/>
      <c r="Y23" s="236"/>
    </row>
    <row r="24" spans="1:25" ht="12" customHeight="1" x14ac:dyDescent="0.15">
      <c r="A24" s="473"/>
      <c r="B24" s="487" t="s">
        <v>24</v>
      </c>
      <c r="C24" s="431"/>
      <c r="D24" s="431"/>
      <c r="E24" s="488" t="s">
        <v>124</v>
      </c>
      <c r="F24" s="488"/>
      <c r="G24" s="429"/>
      <c r="H24" s="429"/>
      <c r="I24" s="431" t="s">
        <v>125</v>
      </c>
      <c r="J24" s="435"/>
      <c r="K24" s="463" t="s">
        <v>118</v>
      </c>
      <c r="L24" s="403"/>
      <c r="M24" s="403"/>
      <c r="N24" s="207"/>
      <c r="O24" s="264"/>
      <c r="P24" s="264"/>
      <c r="Q24" s="441" t="s">
        <v>119</v>
      </c>
      <c r="R24" s="441"/>
      <c r="S24" s="441"/>
      <c r="T24" s="410"/>
      <c r="U24" s="410"/>
      <c r="V24" s="405" t="s">
        <v>114</v>
      </c>
      <c r="W24" s="406"/>
      <c r="X24" s="320"/>
      <c r="Y24" s="236"/>
    </row>
    <row r="25" spans="1:25" ht="12" customHeight="1" x14ac:dyDescent="0.15">
      <c r="A25" s="473"/>
      <c r="B25" s="202"/>
      <c r="C25" s="203"/>
      <c r="D25" s="203"/>
      <c r="E25" s="203"/>
      <c r="F25" s="203"/>
      <c r="G25" s="430"/>
      <c r="H25" s="430"/>
      <c r="I25" s="203"/>
      <c r="J25" s="436"/>
      <c r="K25" s="502"/>
      <c r="L25" s="207"/>
      <c r="M25" s="207"/>
      <c r="N25" s="207"/>
      <c r="O25" s="264"/>
      <c r="P25" s="264"/>
      <c r="Q25" s="207"/>
      <c r="R25" s="207"/>
      <c r="S25" s="207"/>
      <c r="T25" s="203"/>
      <c r="U25" s="203"/>
      <c r="V25" s="405"/>
      <c r="W25" s="407"/>
      <c r="X25" s="354" t="s">
        <v>26</v>
      </c>
      <c r="Y25" s="193"/>
    </row>
    <row r="26" spans="1:25" ht="6" customHeight="1" x14ac:dyDescent="0.15">
      <c r="A26" s="473"/>
      <c r="B26" s="428" t="s">
        <v>25</v>
      </c>
      <c r="C26" s="456"/>
      <c r="D26" s="456"/>
      <c r="E26" s="456"/>
      <c r="F26" s="456"/>
      <c r="G26" s="456"/>
      <c r="H26" s="456"/>
      <c r="I26" s="456"/>
      <c r="J26" s="457"/>
      <c r="K26" s="433" t="s">
        <v>262</v>
      </c>
      <c r="L26" s="194"/>
      <c r="M26" s="203"/>
      <c r="N26" s="194" t="s">
        <v>263</v>
      </c>
      <c r="O26" s="231" t="s">
        <v>265</v>
      </c>
      <c r="P26" s="405"/>
      <c r="Q26" s="232"/>
      <c r="R26" s="231" t="s">
        <v>264</v>
      </c>
      <c r="S26" s="207" t="s">
        <v>273</v>
      </c>
      <c r="T26" s="207"/>
      <c r="U26" s="207"/>
      <c r="V26" s="394"/>
      <c r="W26" s="413" t="s">
        <v>266</v>
      </c>
      <c r="X26" s="355"/>
      <c r="Y26" s="275"/>
    </row>
    <row r="27" spans="1:25" ht="18" customHeight="1" x14ac:dyDescent="0.15">
      <c r="A27" s="473"/>
      <c r="B27" s="428"/>
      <c r="C27" s="456"/>
      <c r="D27" s="456"/>
      <c r="E27" s="456"/>
      <c r="F27" s="456"/>
      <c r="G27" s="456"/>
      <c r="H27" s="456"/>
      <c r="I27" s="456"/>
      <c r="J27" s="457"/>
      <c r="K27" s="434"/>
      <c r="L27" s="203"/>
      <c r="M27" s="203"/>
      <c r="N27" s="203"/>
      <c r="O27" s="405"/>
      <c r="P27" s="405"/>
      <c r="Q27" s="203"/>
      <c r="R27" s="506"/>
      <c r="S27" s="207"/>
      <c r="T27" s="207"/>
      <c r="U27" s="207"/>
      <c r="V27" s="405"/>
      <c r="W27" s="414"/>
      <c r="X27" s="319"/>
      <c r="Y27" s="235"/>
    </row>
    <row r="28" spans="1:25" ht="24" customHeight="1" x14ac:dyDescent="0.15">
      <c r="A28" s="473"/>
      <c r="B28" s="428"/>
      <c r="C28" s="456"/>
      <c r="D28" s="456"/>
      <c r="E28" s="456"/>
      <c r="F28" s="456"/>
      <c r="G28" s="456"/>
      <c r="H28" s="456"/>
      <c r="I28" s="456"/>
      <c r="J28" s="457"/>
      <c r="K28" s="463" t="s">
        <v>246</v>
      </c>
      <c r="L28" s="207"/>
      <c r="M28" s="207"/>
      <c r="N28" s="203"/>
      <c r="O28" s="39"/>
      <c r="P28" s="40" t="s">
        <v>268</v>
      </c>
      <c r="Q28" s="468" t="s">
        <v>247</v>
      </c>
      <c r="R28" s="468"/>
      <c r="S28" s="469"/>
      <c r="T28" s="470"/>
      <c r="U28" s="470"/>
      <c r="V28" s="203" t="s">
        <v>268</v>
      </c>
      <c r="W28" s="407"/>
      <c r="X28" s="320"/>
      <c r="Y28" s="236"/>
    </row>
    <row r="29" spans="1:25" ht="18" customHeight="1" x14ac:dyDescent="0.15">
      <c r="A29" s="473"/>
      <c r="B29" s="428" t="s">
        <v>178</v>
      </c>
      <c r="C29" s="452"/>
      <c r="D29" s="452"/>
      <c r="E29" s="452"/>
      <c r="F29" s="452"/>
      <c r="G29" s="452"/>
      <c r="H29" s="452"/>
      <c r="I29" s="452"/>
      <c r="J29" s="453"/>
      <c r="K29" s="465" t="s">
        <v>120</v>
      </c>
      <c r="L29" s="226"/>
      <c r="M29" s="226"/>
      <c r="N29" s="226"/>
      <c r="O29" s="226"/>
      <c r="P29" s="226"/>
      <c r="Q29" s="226"/>
      <c r="R29" s="226"/>
      <c r="S29" s="226"/>
      <c r="T29" s="226"/>
      <c r="U29" s="226"/>
      <c r="V29" s="226"/>
      <c r="W29" s="417"/>
      <c r="X29" s="317" t="s">
        <v>30</v>
      </c>
      <c r="Y29" s="318"/>
    </row>
    <row r="30" spans="1:25" ht="6" customHeight="1" x14ac:dyDescent="0.15">
      <c r="A30" s="473"/>
      <c r="B30" s="428"/>
      <c r="C30" s="454"/>
      <c r="D30" s="454"/>
      <c r="E30" s="454"/>
      <c r="F30" s="454"/>
      <c r="G30" s="454"/>
      <c r="H30" s="454"/>
      <c r="I30" s="454"/>
      <c r="J30" s="455"/>
      <c r="K30" s="466"/>
      <c r="L30" s="203"/>
      <c r="M30" s="203"/>
      <c r="N30" s="203"/>
      <c r="O30" s="203"/>
      <c r="P30" s="203"/>
      <c r="Q30" s="203"/>
      <c r="R30" s="203"/>
      <c r="S30" s="203"/>
      <c r="T30" s="203"/>
      <c r="U30" s="203"/>
      <c r="V30" s="203"/>
      <c r="W30" s="407"/>
      <c r="X30" s="319"/>
      <c r="Y30" s="235"/>
    </row>
    <row r="31" spans="1:25" ht="24" customHeight="1" x14ac:dyDescent="0.15">
      <c r="A31" s="473"/>
      <c r="B31" s="428" t="s">
        <v>28</v>
      </c>
      <c r="C31" s="203"/>
      <c r="D31" s="203"/>
      <c r="E31" s="203"/>
      <c r="F31" s="203"/>
      <c r="G31" s="203"/>
      <c r="H31" s="497"/>
      <c r="I31" s="497"/>
      <c r="J31" s="498"/>
      <c r="K31" s="467" t="s">
        <v>33</v>
      </c>
      <c r="L31" s="194"/>
      <c r="M31" s="464"/>
      <c r="N31" s="194"/>
      <c r="O31" s="159" t="s">
        <v>34</v>
      </c>
      <c r="P31" s="162"/>
      <c r="Q31" s="203" t="s">
        <v>35</v>
      </c>
      <c r="R31" s="203"/>
      <c r="S31" s="164"/>
      <c r="T31" s="163" t="s">
        <v>36</v>
      </c>
      <c r="U31" s="408"/>
      <c r="V31" s="408"/>
      <c r="W31" s="165" t="s">
        <v>37</v>
      </c>
      <c r="X31" s="320"/>
      <c r="Y31" s="236"/>
    </row>
    <row r="32" spans="1:25" ht="12" customHeight="1" x14ac:dyDescent="0.15">
      <c r="A32" s="473"/>
      <c r="B32" s="428" t="s">
        <v>29</v>
      </c>
      <c r="C32" s="490"/>
      <c r="D32" s="491"/>
      <c r="E32" s="491"/>
      <c r="F32" s="491"/>
      <c r="G32" s="491"/>
      <c r="H32" s="440" t="s">
        <v>22</v>
      </c>
      <c r="I32" s="440"/>
      <c r="J32" s="493"/>
      <c r="K32" s="499" t="s">
        <v>258</v>
      </c>
      <c r="L32" s="500"/>
      <c r="M32" s="500"/>
      <c r="N32" s="201"/>
      <c r="O32" s="471" t="s">
        <v>39</v>
      </c>
      <c r="P32" s="471"/>
      <c r="Q32" s="471" t="s">
        <v>250</v>
      </c>
      <c r="R32" s="204"/>
      <c r="S32" s="411"/>
      <c r="T32" s="411"/>
      <c r="U32" s="264" t="s">
        <v>251</v>
      </c>
      <c r="V32" s="264"/>
      <c r="W32" s="409"/>
      <c r="X32" s="320"/>
      <c r="Y32" s="236"/>
    </row>
    <row r="33" spans="1:25" ht="12" customHeight="1" thickBot="1" x14ac:dyDescent="0.2">
      <c r="A33" s="473"/>
      <c r="B33" s="489"/>
      <c r="C33" s="492"/>
      <c r="D33" s="492"/>
      <c r="E33" s="492"/>
      <c r="F33" s="492"/>
      <c r="G33" s="492"/>
      <c r="H33" s="494"/>
      <c r="I33" s="494"/>
      <c r="J33" s="495"/>
      <c r="K33" s="466"/>
      <c r="L33" s="203"/>
      <c r="M33" s="203"/>
      <c r="N33" s="203"/>
      <c r="O33" s="194"/>
      <c r="P33" s="194"/>
      <c r="Q33" s="194"/>
      <c r="R33" s="194"/>
      <c r="S33" s="194"/>
      <c r="T33" s="194"/>
      <c r="U33" s="203"/>
      <c r="V33" s="203"/>
      <c r="W33" s="407"/>
      <c r="X33" s="192" t="s">
        <v>41</v>
      </c>
      <c r="Y33" s="193"/>
    </row>
    <row r="34" spans="1:25" ht="6" customHeight="1" x14ac:dyDescent="0.15">
      <c r="A34" s="476" t="s">
        <v>31</v>
      </c>
      <c r="B34" s="398" t="s">
        <v>32</v>
      </c>
      <c r="C34" s="398"/>
      <c r="D34" s="398"/>
      <c r="E34" s="398"/>
      <c r="F34" s="398"/>
      <c r="G34" s="398"/>
      <c r="H34" s="398"/>
      <c r="I34" s="398"/>
      <c r="J34" s="398"/>
      <c r="K34" s="253" t="s">
        <v>127</v>
      </c>
      <c r="L34" s="254"/>
      <c r="M34" s="254"/>
      <c r="N34" s="254"/>
      <c r="O34" s="256"/>
      <c r="P34" s="257"/>
      <c r="Q34" s="257"/>
      <c r="R34" s="257"/>
      <c r="S34" s="258" t="s">
        <v>126</v>
      </c>
      <c r="T34" s="260" t="s">
        <v>319</v>
      </c>
      <c r="U34" s="260"/>
      <c r="V34" s="261"/>
      <c r="W34" s="262"/>
      <c r="X34" s="232"/>
      <c r="Y34" s="275"/>
    </row>
    <row r="35" spans="1:25" ht="12" customHeight="1" x14ac:dyDescent="0.15">
      <c r="A35" s="477"/>
      <c r="B35" s="398"/>
      <c r="C35" s="398"/>
      <c r="D35" s="398"/>
      <c r="E35" s="398"/>
      <c r="F35" s="398"/>
      <c r="G35" s="398"/>
      <c r="H35" s="398"/>
      <c r="I35" s="398"/>
      <c r="J35" s="398"/>
      <c r="K35" s="255"/>
      <c r="L35" s="207"/>
      <c r="M35" s="207"/>
      <c r="N35" s="207"/>
      <c r="O35" s="203"/>
      <c r="P35" s="203"/>
      <c r="Q35" s="203"/>
      <c r="R35" s="203"/>
      <c r="S35" s="259"/>
      <c r="T35" s="243"/>
      <c r="U35" s="243"/>
      <c r="V35" s="244"/>
      <c r="W35" s="263"/>
      <c r="X35" s="218"/>
      <c r="Y35" s="235"/>
    </row>
    <row r="36" spans="1:25" ht="6" customHeight="1" x14ac:dyDescent="0.15">
      <c r="A36" s="477"/>
      <c r="B36" s="264"/>
      <c r="C36" s="264"/>
      <c r="D36" s="264"/>
      <c r="E36" s="264"/>
      <c r="F36" s="264"/>
      <c r="G36" s="264"/>
      <c r="H36" s="264"/>
      <c r="I36" s="264"/>
      <c r="J36" s="264"/>
      <c r="K36" s="225" t="s">
        <v>128</v>
      </c>
      <c r="L36" s="205"/>
      <c r="M36" s="205"/>
      <c r="N36" s="205"/>
      <c r="O36" s="239"/>
      <c r="P36" s="201"/>
      <c r="Q36" s="201"/>
      <c r="R36" s="201"/>
      <c r="S36" s="241" t="s">
        <v>126</v>
      </c>
      <c r="T36" s="243" t="s">
        <v>320</v>
      </c>
      <c r="U36" s="243"/>
      <c r="V36" s="244"/>
      <c r="W36" s="245"/>
      <c r="X36" s="218"/>
      <c r="Y36" s="236"/>
    </row>
    <row r="37" spans="1:25" ht="12" customHeight="1" x14ac:dyDescent="0.15">
      <c r="A37" s="477"/>
      <c r="B37" s="264" t="s">
        <v>38</v>
      </c>
      <c r="C37" s="264"/>
      <c r="D37" s="264"/>
      <c r="E37" s="448"/>
      <c r="F37" s="448"/>
      <c r="G37" s="448"/>
      <c r="H37" s="448"/>
      <c r="I37" s="448"/>
      <c r="J37" s="448"/>
      <c r="K37" s="237"/>
      <c r="L37" s="238"/>
      <c r="M37" s="238"/>
      <c r="N37" s="238"/>
      <c r="O37" s="240"/>
      <c r="P37" s="240"/>
      <c r="Q37" s="240"/>
      <c r="R37" s="240"/>
      <c r="S37" s="242"/>
      <c r="T37" s="246"/>
      <c r="U37" s="246"/>
      <c r="V37" s="247"/>
      <c r="W37" s="248"/>
      <c r="X37" s="218"/>
      <c r="Y37" s="236"/>
    </row>
    <row r="38" spans="1:25" ht="12" customHeight="1" x14ac:dyDescent="0.15">
      <c r="A38" s="477"/>
      <c r="B38" s="264"/>
      <c r="C38" s="264"/>
      <c r="D38" s="264"/>
      <c r="E38" s="448"/>
      <c r="F38" s="448"/>
      <c r="G38" s="448"/>
      <c r="H38" s="448"/>
      <c r="I38" s="448"/>
      <c r="J38" s="448"/>
      <c r="K38" s="276" t="s">
        <v>43</v>
      </c>
      <c r="L38" s="264"/>
      <c r="M38" s="264"/>
      <c r="N38" s="264"/>
      <c r="O38" s="194" t="s">
        <v>39</v>
      </c>
      <c r="P38" s="194"/>
      <c r="Q38" s="264" t="s">
        <v>40</v>
      </c>
      <c r="R38" s="264"/>
      <c r="S38" s="264"/>
      <c r="T38" s="266" t="s">
        <v>254</v>
      </c>
      <c r="U38" s="203"/>
      <c r="V38" s="203"/>
      <c r="W38" s="203"/>
      <c r="X38" s="218"/>
      <c r="Y38" s="236"/>
    </row>
    <row r="39" spans="1:25" ht="6" customHeight="1" x14ac:dyDescent="0.15">
      <c r="A39" s="477"/>
      <c r="B39" s="449" t="s">
        <v>29</v>
      </c>
      <c r="C39" s="448"/>
      <c r="D39" s="448"/>
      <c r="E39" s="448"/>
      <c r="F39" s="448"/>
      <c r="G39" s="448"/>
      <c r="H39" s="440" t="s">
        <v>22</v>
      </c>
      <c r="I39" s="440"/>
      <c r="J39" s="440"/>
      <c r="K39" s="277"/>
      <c r="L39" s="265"/>
      <c r="M39" s="265"/>
      <c r="N39" s="265"/>
      <c r="O39" s="232"/>
      <c r="P39" s="232"/>
      <c r="Q39" s="265"/>
      <c r="R39" s="265"/>
      <c r="S39" s="265"/>
      <c r="T39" s="202"/>
      <c r="U39" s="203"/>
      <c r="V39" s="203"/>
      <c r="W39" s="267"/>
      <c r="X39" s="273" t="s">
        <v>46</v>
      </c>
      <c r="Y39" s="193"/>
    </row>
    <row r="40" spans="1:25" ht="12" customHeight="1" x14ac:dyDescent="0.15">
      <c r="A40" s="477"/>
      <c r="B40" s="449"/>
      <c r="C40" s="448"/>
      <c r="D40" s="448"/>
      <c r="E40" s="448"/>
      <c r="F40" s="448"/>
      <c r="G40" s="448"/>
      <c r="H40" s="440"/>
      <c r="I40" s="440"/>
      <c r="J40" s="440"/>
      <c r="K40" s="228" t="s">
        <v>45</v>
      </c>
      <c r="L40" s="229"/>
      <c r="M40" s="229"/>
      <c r="N40" s="229"/>
      <c r="O40" s="204" t="s">
        <v>255</v>
      </c>
      <c r="P40" s="205" t="s">
        <v>256</v>
      </c>
      <c r="Q40" s="205"/>
      <c r="R40" s="205"/>
      <c r="S40" s="206"/>
      <c r="T40" s="202"/>
      <c r="U40" s="203"/>
      <c r="V40" s="203"/>
      <c r="W40" s="267"/>
      <c r="X40" s="274"/>
      <c r="Y40" s="275"/>
    </row>
    <row r="41" spans="1:25" ht="6" customHeight="1" x14ac:dyDescent="0.15">
      <c r="A41" s="477"/>
      <c r="B41" s="450"/>
      <c r="C41" s="451"/>
      <c r="D41" s="451"/>
      <c r="E41" s="451"/>
      <c r="F41" s="451"/>
      <c r="G41" s="451"/>
      <c r="H41" s="232"/>
      <c r="I41" s="232"/>
      <c r="J41" s="232"/>
      <c r="K41" s="230"/>
      <c r="L41" s="231"/>
      <c r="M41" s="231"/>
      <c r="N41" s="231"/>
      <c r="O41" s="232"/>
      <c r="P41" s="233"/>
      <c r="Q41" s="233"/>
      <c r="R41" s="233"/>
      <c r="S41" s="234"/>
      <c r="T41" s="202"/>
      <c r="U41" s="203"/>
      <c r="V41" s="203"/>
      <c r="W41" s="203"/>
      <c r="X41" s="217"/>
      <c r="Y41" s="235"/>
    </row>
    <row r="42" spans="1:25" ht="24" customHeight="1" x14ac:dyDescent="0.15">
      <c r="A42" s="477"/>
      <c r="B42" s="226" t="s">
        <v>42</v>
      </c>
      <c r="C42" s="226"/>
      <c r="D42" s="226"/>
      <c r="E42" s="447"/>
      <c r="F42" s="447"/>
      <c r="G42" s="447"/>
      <c r="H42" s="447"/>
      <c r="I42" s="447"/>
      <c r="J42" s="447"/>
      <c r="K42" s="225" t="s">
        <v>129</v>
      </c>
      <c r="L42" s="201"/>
      <c r="M42" s="201"/>
      <c r="N42" s="201"/>
      <c r="O42" s="226" t="s">
        <v>269</v>
      </c>
      <c r="P42" s="201"/>
      <c r="Q42" s="201"/>
      <c r="R42" s="201"/>
      <c r="S42" s="227"/>
      <c r="T42" s="202"/>
      <c r="U42" s="203"/>
      <c r="V42" s="203"/>
      <c r="W42" s="203"/>
      <c r="X42" s="218"/>
      <c r="Y42" s="236"/>
    </row>
    <row r="43" spans="1:25" ht="12" customHeight="1" x14ac:dyDescent="0.15">
      <c r="A43" s="477"/>
      <c r="B43" s="449" t="s">
        <v>29</v>
      </c>
      <c r="C43" s="448"/>
      <c r="D43" s="448"/>
      <c r="E43" s="448"/>
      <c r="F43" s="448"/>
      <c r="G43" s="448"/>
      <c r="H43" s="440" t="s">
        <v>22</v>
      </c>
      <c r="I43" s="440"/>
      <c r="J43" s="440"/>
      <c r="K43" s="200" t="s">
        <v>259</v>
      </c>
      <c r="L43" s="201"/>
      <c r="M43" s="201"/>
      <c r="N43" s="201"/>
      <c r="O43" s="204" t="s">
        <v>255</v>
      </c>
      <c r="P43" s="205" t="s">
        <v>256</v>
      </c>
      <c r="Q43" s="205"/>
      <c r="R43" s="205"/>
      <c r="S43" s="206"/>
      <c r="T43" s="202"/>
      <c r="U43" s="203"/>
      <c r="V43" s="203"/>
      <c r="W43" s="203"/>
      <c r="X43" s="218"/>
      <c r="Y43" s="236"/>
    </row>
    <row r="44" spans="1:25" ht="12" customHeight="1" x14ac:dyDescent="0.15">
      <c r="A44" s="477"/>
      <c r="B44" s="449"/>
      <c r="C44" s="448"/>
      <c r="D44" s="448"/>
      <c r="E44" s="448"/>
      <c r="F44" s="448"/>
      <c r="G44" s="448"/>
      <c r="H44" s="194"/>
      <c r="I44" s="194"/>
      <c r="J44" s="194"/>
      <c r="K44" s="202"/>
      <c r="L44" s="203"/>
      <c r="M44" s="203"/>
      <c r="N44" s="203"/>
      <c r="O44" s="194"/>
      <c r="P44" s="207"/>
      <c r="Q44" s="207"/>
      <c r="R44" s="207"/>
      <c r="S44" s="208"/>
      <c r="T44" s="202"/>
      <c r="U44" s="203"/>
      <c r="V44" s="203"/>
      <c r="W44" s="267"/>
      <c r="X44" s="192" t="s">
        <v>245</v>
      </c>
      <c r="Y44" s="193"/>
    </row>
    <row r="45" spans="1:25" ht="6" customHeight="1" x14ac:dyDescent="0.15">
      <c r="A45" s="477"/>
      <c r="B45" s="226" t="s">
        <v>44</v>
      </c>
      <c r="C45" s="226"/>
      <c r="D45" s="226"/>
      <c r="E45" s="447"/>
      <c r="F45" s="447"/>
      <c r="G45" s="447"/>
      <c r="H45" s="447"/>
      <c r="I45" s="447"/>
      <c r="J45" s="447"/>
      <c r="K45" s="200" t="s">
        <v>248</v>
      </c>
      <c r="L45" s="201"/>
      <c r="M45" s="201"/>
      <c r="N45" s="201"/>
      <c r="O45" s="204" t="s">
        <v>257</v>
      </c>
      <c r="P45" s="205" t="s">
        <v>256</v>
      </c>
      <c r="Q45" s="205"/>
      <c r="R45" s="205"/>
      <c r="S45" s="206"/>
      <c r="T45" s="202"/>
      <c r="U45" s="203"/>
      <c r="V45" s="203"/>
      <c r="W45" s="267"/>
      <c r="X45" s="194"/>
      <c r="Y45" s="195"/>
    </row>
    <row r="46" spans="1:25" ht="18" customHeight="1" x14ac:dyDescent="0.15">
      <c r="A46" s="477"/>
      <c r="B46" s="264"/>
      <c r="C46" s="264"/>
      <c r="D46" s="264"/>
      <c r="E46" s="448"/>
      <c r="F46" s="448"/>
      <c r="G46" s="448"/>
      <c r="H46" s="448"/>
      <c r="I46" s="448"/>
      <c r="J46" s="448"/>
      <c r="K46" s="202"/>
      <c r="L46" s="203"/>
      <c r="M46" s="203"/>
      <c r="N46" s="203"/>
      <c r="O46" s="194"/>
      <c r="P46" s="207"/>
      <c r="Q46" s="207"/>
      <c r="R46" s="207"/>
      <c r="S46" s="208"/>
      <c r="T46" s="202"/>
      <c r="U46" s="203"/>
      <c r="V46" s="203"/>
      <c r="W46" s="267"/>
      <c r="X46" s="209"/>
      <c r="Y46" s="211" t="s">
        <v>274</v>
      </c>
    </row>
    <row r="47" spans="1:25" ht="24" customHeight="1" x14ac:dyDescent="0.15">
      <c r="A47" s="478"/>
      <c r="B47" s="166" t="s">
        <v>29</v>
      </c>
      <c r="C47" s="474"/>
      <c r="D47" s="474"/>
      <c r="E47" s="474"/>
      <c r="F47" s="474"/>
      <c r="G47" s="474"/>
      <c r="H47" s="475" t="s">
        <v>22</v>
      </c>
      <c r="I47" s="475"/>
      <c r="J47" s="475"/>
      <c r="K47" s="220" t="s">
        <v>249</v>
      </c>
      <c r="L47" s="221"/>
      <c r="M47" s="221"/>
      <c r="N47" s="222"/>
      <c r="O47" s="223"/>
      <c r="P47" s="223"/>
      <c r="Q47" s="223"/>
      <c r="R47" s="223"/>
      <c r="S47" s="224"/>
      <c r="T47" s="268"/>
      <c r="U47" s="240"/>
      <c r="V47" s="240"/>
      <c r="W47" s="269"/>
      <c r="X47" s="210"/>
      <c r="Y47" s="212"/>
    </row>
    <row r="48" spans="1:25" ht="6" customHeight="1" x14ac:dyDescent="0.15">
      <c r="A48" s="156"/>
      <c r="B48" s="156"/>
      <c r="C48" s="149"/>
      <c r="D48" s="149"/>
      <c r="E48" s="156"/>
      <c r="F48" s="156"/>
      <c r="G48" s="156"/>
      <c r="H48" s="157"/>
      <c r="I48" s="157"/>
      <c r="J48" s="157"/>
      <c r="K48" s="149"/>
      <c r="L48" s="149"/>
      <c r="M48" s="149"/>
      <c r="N48" s="149"/>
      <c r="O48" s="150"/>
      <c r="P48" s="150"/>
      <c r="Q48" s="150"/>
      <c r="R48" s="150"/>
      <c r="S48" s="150"/>
      <c r="V48" s="148"/>
      <c r="W48" s="148"/>
    </row>
    <row r="49" spans="1:23" ht="6" customHeight="1" x14ac:dyDescent="0.15">
      <c r="A49" s="154"/>
      <c r="B49" s="154"/>
      <c r="C49" s="153"/>
      <c r="D49" s="153"/>
      <c r="E49" s="154"/>
      <c r="F49" s="154"/>
      <c r="G49" s="154"/>
      <c r="H49" s="155"/>
      <c r="I49" s="155"/>
      <c r="J49" s="155"/>
      <c r="K49" s="153"/>
      <c r="L49" s="153"/>
      <c r="M49" s="153"/>
      <c r="N49" s="153"/>
      <c r="O49" s="152"/>
      <c r="P49" s="152"/>
      <c r="Q49" s="152"/>
      <c r="R49" s="152"/>
      <c r="S49" s="152"/>
      <c r="T49" s="151"/>
      <c r="U49" s="151"/>
      <c r="V49" s="152"/>
      <c r="W49" s="152"/>
    </row>
    <row r="50" spans="1:23" ht="6" customHeight="1" x14ac:dyDescent="0.15">
      <c r="A50" s="154"/>
      <c r="B50" s="154"/>
      <c r="C50" s="153"/>
      <c r="D50" s="153"/>
      <c r="E50" s="154"/>
      <c r="F50" s="154"/>
      <c r="G50" s="154"/>
      <c r="H50" s="155"/>
      <c r="I50" s="155"/>
      <c r="J50" s="155"/>
      <c r="K50" s="153"/>
      <c r="L50" s="153"/>
      <c r="M50" s="153"/>
      <c r="N50" s="153"/>
      <c r="O50" s="152"/>
      <c r="P50" s="152"/>
      <c r="Q50" s="152"/>
      <c r="R50" s="152"/>
      <c r="S50" s="152"/>
      <c r="T50" s="151"/>
      <c r="U50" s="151"/>
      <c r="V50" s="152"/>
      <c r="W50" s="152"/>
    </row>
    <row r="51" spans="1:23" ht="6" customHeight="1" x14ac:dyDescent="0.15">
      <c r="A51" s="40"/>
      <c r="B51" s="39"/>
      <c r="C51" s="39"/>
      <c r="D51" s="39"/>
      <c r="E51" s="39"/>
      <c r="F51" s="39"/>
      <c r="G51" s="39"/>
      <c r="H51" s="39"/>
      <c r="I51" s="39"/>
      <c r="J51" s="39"/>
      <c r="K51" s="42"/>
      <c r="L51" s="42"/>
      <c r="M51" s="42"/>
      <c r="N51" s="42"/>
      <c r="O51" s="42"/>
      <c r="P51" s="42"/>
      <c r="Q51" s="40"/>
      <c r="R51" s="40"/>
      <c r="S51" s="40"/>
      <c r="T51" s="40"/>
      <c r="U51" s="40"/>
      <c r="V51" s="40"/>
      <c r="W51" s="40"/>
    </row>
    <row r="52" spans="1:23" ht="6" customHeight="1" x14ac:dyDescent="0.15">
      <c r="A52" s="40"/>
      <c r="B52" s="41"/>
      <c r="C52" s="42"/>
      <c r="D52" s="42"/>
      <c r="E52" s="42"/>
      <c r="F52" s="43"/>
      <c r="G52" s="42"/>
      <c r="H52" s="42"/>
      <c r="I52" s="42"/>
      <c r="J52" s="40"/>
      <c r="K52" s="79"/>
      <c r="L52" s="79"/>
      <c r="M52" s="79"/>
      <c r="N52" s="79"/>
      <c r="O52" s="79"/>
      <c r="P52" s="79"/>
      <c r="Q52" s="40"/>
      <c r="R52" s="40"/>
      <c r="S52" s="40"/>
      <c r="T52" s="40"/>
      <c r="U52" s="40"/>
      <c r="V52" s="40"/>
      <c r="W52" s="40"/>
    </row>
    <row r="53" spans="1:23" ht="6" customHeight="1" x14ac:dyDescent="0.15">
      <c r="K53" s="45"/>
      <c r="L53" s="45"/>
      <c r="M53" s="45"/>
      <c r="N53" s="45"/>
      <c r="T53" s="40"/>
      <c r="U53" s="40"/>
      <c r="V53" s="40"/>
      <c r="W53" s="40"/>
    </row>
    <row r="54" spans="1:23" ht="6" customHeight="1" x14ac:dyDescent="0.15">
      <c r="W54" s="44"/>
    </row>
    <row r="55" spans="1:23" ht="6" customHeight="1" x14ac:dyDescent="0.15"/>
    <row r="56" spans="1:23" ht="6" customHeight="1" x14ac:dyDescent="0.15"/>
    <row r="57" spans="1:23" ht="6" customHeight="1" x14ac:dyDescent="0.15"/>
    <row r="58" spans="1:23" ht="6" customHeight="1" x14ac:dyDescent="0.15"/>
    <row r="59" spans="1:23" ht="6" customHeight="1" x14ac:dyDescent="0.15"/>
    <row r="60" spans="1:23" ht="6" customHeight="1" x14ac:dyDescent="0.15"/>
    <row r="61" spans="1:23" ht="6" customHeight="1" x14ac:dyDescent="0.15"/>
    <row r="62" spans="1:23" ht="6" customHeight="1" x14ac:dyDescent="0.15"/>
    <row r="63" spans="1:23" ht="6" customHeight="1" x14ac:dyDescent="0.15"/>
    <row r="64" spans="1:23" ht="6" customHeight="1" x14ac:dyDescent="0.15"/>
    <row r="65" ht="16.350000000000001" customHeight="1" x14ac:dyDescent="0.15"/>
    <row r="66" ht="16.350000000000001" customHeight="1" x14ac:dyDescent="0.15"/>
    <row r="67" ht="16.350000000000001" customHeight="1" x14ac:dyDescent="0.15"/>
    <row r="68" ht="16.350000000000001" customHeight="1" x14ac:dyDescent="0.15"/>
    <row r="69" ht="16.350000000000001" customHeight="1" x14ac:dyDescent="0.15"/>
  </sheetData>
  <mergeCells count="177">
    <mergeCell ref="K47:N47"/>
    <mergeCell ref="K32:N33"/>
    <mergeCell ref="M2:N2"/>
    <mergeCell ref="Q31:R31"/>
    <mergeCell ref="Q32:R33"/>
    <mergeCell ref="O34:R35"/>
    <mergeCell ref="O36:R37"/>
    <mergeCell ref="M3:N3"/>
    <mergeCell ref="K16:N18"/>
    <mergeCell ref="K13:N15"/>
    <mergeCell ref="K24:N25"/>
    <mergeCell ref="M4:N4"/>
    <mergeCell ref="K7:W7"/>
    <mergeCell ref="S34:S35"/>
    <mergeCell ref="S36:S37"/>
    <mergeCell ref="T38:W47"/>
    <mergeCell ref="O38:O39"/>
    <mergeCell ref="P38:P39"/>
    <mergeCell ref="Q38:S39"/>
    <mergeCell ref="O47:S47"/>
    <mergeCell ref="O40:O41"/>
    <mergeCell ref="P40:S41"/>
    <mergeCell ref="O45:O46"/>
    <mergeCell ref="R26:R27"/>
    <mergeCell ref="K45:N46"/>
    <mergeCell ref="Q28:U28"/>
    <mergeCell ref="O32:O33"/>
    <mergeCell ref="P32:P33"/>
    <mergeCell ref="A7:A33"/>
    <mergeCell ref="C47:G47"/>
    <mergeCell ref="H47:J47"/>
    <mergeCell ref="A34:A47"/>
    <mergeCell ref="D7:D8"/>
    <mergeCell ref="E7:E8"/>
    <mergeCell ref="F7:J8"/>
    <mergeCell ref="B9:C10"/>
    <mergeCell ref="D9:J10"/>
    <mergeCell ref="H11:J13"/>
    <mergeCell ref="B24:D25"/>
    <mergeCell ref="E24:F25"/>
    <mergeCell ref="B32:B33"/>
    <mergeCell ref="C32:G33"/>
    <mergeCell ref="H32:J33"/>
    <mergeCell ref="B7:C8"/>
    <mergeCell ref="B34:J36"/>
    <mergeCell ref="B37:D38"/>
    <mergeCell ref="B31:G31"/>
    <mergeCell ref="H31:J31"/>
    <mergeCell ref="K28:N28"/>
    <mergeCell ref="M31:N31"/>
    <mergeCell ref="K34:N35"/>
    <mergeCell ref="K36:N37"/>
    <mergeCell ref="K38:N39"/>
    <mergeCell ref="K40:N41"/>
    <mergeCell ref="K42:N42"/>
    <mergeCell ref="K43:N44"/>
    <mergeCell ref="K29:W30"/>
    <mergeCell ref="K31:L31"/>
    <mergeCell ref="X3:Y3"/>
    <mergeCell ref="K4:L4"/>
    <mergeCell ref="P2:W2"/>
    <mergeCell ref="P3:W3"/>
    <mergeCell ref="P4:W4"/>
    <mergeCell ref="X4:X6"/>
    <mergeCell ref="Y4:Y6"/>
    <mergeCell ref="A1:W1"/>
    <mergeCell ref="A2:B3"/>
    <mergeCell ref="E2:E3"/>
    <mergeCell ref="K2:L2"/>
    <mergeCell ref="K3:L3"/>
    <mergeCell ref="A6:J6"/>
    <mergeCell ref="K5:K6"/>
    <mergeCell ref="L5:W6"/>
    <mergeCell ref="B4:D4"/>
    <mergeCell ref="T8:W9"/>
    <mergeCell ref="B45:D46"/>
    <mergeCell ref="E45:J46"/>
    <mergeCell ref="E37:J38"/>
    <mergeCell ref="B39:B41"/>
    <mergeCell ref="C39:G41"/>
    <mergeCell ref="H39:J41"/>
    <mergeCell ref="B42:D42"/>
    <mergeCell ref="E42:J42"/>
    <mergeCell ref="B43:B44"/>
    <mergeCell ref="C43:G44"/>
    <mergeCell ref="H43:J44"/>
    <mergeCell ref="S32:T33"/>
    <mergeCell ref="B26:B28"/>
    <mergeCell ref="T34:W35"/>
    <mergeCell ref="T36:W37"/>
    <mergeCell ref="B29:B30"/>
    <mergeCell ref="C29:J30"/>
    <mergeCell ref="C26:J27"/>
    <mergeCell ref="C28:J28"/>
    <mergeCell ref="O42:S42"/>
    <mergeCell ref="P45:S46"/>
    <mergeCell ref="O43:O44"/>
    <mergeCell ref="P43:S44"/>
    <mergeCell ref="X7:Y7"/>
    <mergeCell ref="X14:X19"/>
    <mergeCell ref="Y14:Y19"/>
    <mergeCell ref="X12:Y13"/>
    <mergeCell ref="X27:X28"/>
    <mergeCell ref="Y27:Y28"/>
    <mergeCell ref="X20:Y20"/>
    <mergeCell ref="Q16:S18"/>
    <mergeCell ref="X21:X24"/>
    <mergeCell ref="Y21:Y24"/>
    <mergeCell ref="Q24:S25"/>
    <mergeCell ref="X8:X11"/>
    <mergeCell ref="Y8:Y11"/>
    <mergeCell ref="V13:V15"/>
    <mergeCell ref="T13:U15"/>
    <mergeCell ref="Q20:Q21"/>
    <mergeCell ref="Q22:Q23"/>
    <mergeCell ref="V28:W28"/>
    <mergeCell ref="W10:W12"/>
    <mergeCell ref="K19:W19"/>
    <mergeCell ref="Q13:S15"/>
    <mergeCell ref="K8:N9"/>
    <mergeCell ref="Q8:S9"/>
    <mergeCell ref="O8:P9"/>
    <mergeCell ref="X44:Y45"/>
    <mergeCell ref="X46:X47"/>
    <mergeCell ref="Y46:Y47"/>
    <mergeCell ref="X25:Y26"/>
    <mergeCell ref="X30:X32"/>
    <mergeCell ref="Y30:Y32"/>
    <mergeCell ref="X29:Y29"/>
    <mergeCell ref="X35:X38"/>
    <mergeCell ref="Y35:Y38"/>
    <mergeCell ref="X33:Y34"/>
    <mergeCell ref="X39:Y40"/>
    <mergeCell ref="X41:X43"/>
    <mergeCell ref="Y41:Y43"/>
    <mergeCell ref="B11:B16"/>
    <mergeCell ref="B17:J23"/>
    <mergeCell ref="N20:N21"/>
    <mergeCell ref="N22:N23"/>
    <mergeCell ref="K20:M23"/>
    <mergeCell ref="O20:P21"/>
    <mergeCell ref="O22:P23"/>
    <mergeCell ref="N26:N27"/>
    <mergeCell ref="L26:M27"/>
    <mergeCell ref="O26:P27"/>
    <mergeCell ref="G24:H25"/>
    <mergeCell ref="I24:I25"/>
    <mergeCell ref="O24:P25"/>
    <mergeCell ref="O13:P15"/>
    <mergeCell ref="O16:P18"/>
    <mergeCell ref="K26:K27"/>
    <mergeCell ref="J24:J25"/>
    <mergeCell ref="K10:N12"/>
    <mergeCell ref="O10:P12"/>
    <mergeCell ref="C11:F13"/>
    <mergeCell ref="G11:G13"/>
    <mergeCell ref="C14:F16"/>
    <mergeCell ref="G14:J16"/>
    <mergeCell ref="Q10:S12"/>
    <mergeCell ref="T10:U12"/>
    <mergeCell ref="V10:V12"/>
    <mergeCell ref="V24:V25"/>
    <mergeCell ref="W24:W25"/>
    <mergeCell ref="U31:V31"/>
    <mergeCell ref="U32:W33"/>
    <mergeCell ref="W16:W18"/>
    <mergeCell ref="V16:V18"/>
    <mergeCell ref="U16:U18"/>
    <mergeCell ref="T16:T18"/>
    <mergeCell ref="W13:W15"/>
    <mergeCell ref="S26:U27"/>
    <mergeCell ref="Q26:Q27"/>
    <mergeCell ref="V26:V27"/>
    <mergeCell ref="W26:W27"/>
    <mergeCell ref="T24:U25"/>
    <mergeCell ref="R22:W23"/>
    <mergeCell ref="R20:W21"/>
  </mergeCells>
  <phoneticPr fontId="18"/>
  <dataValidations count="10">
    <dataValidation type="list" allowBlank="1" showInputMessage="1" showErrorMessage="1" sqref="E7" xr:uid="{00000000-0002-0000-0100-000000000000}">
      <formula1>"二里町,東山代町,山代町,立花町,大川内町,新天町,伊万里町,松島町,大坪町,脇田町,木須町,瀬戸町,黒川町,波多津町,南波多町,大川町,松浦町"</formula1>
    </dataValidation>
    <dataValidation type="list" allowBlank="1" showInputMessage="1" showErrorMessage="1" sqref="O16:P16" xr:uid="{00000000-0002-0000-0100-000001000000}">
      <formula1>"分水サドル,割丁字,チーズ分岐"</formula1>
    </dataValidation>
    <dataValidation type="list" allowBlank="1" showInputMessage="1" showErrorMessage="1" sqref="O24 M13 O13" xr:uid="{00000000-0002-0000-0100-000002000000}">
      <formula1>"DCIP,CIP,HIVP,VP,HPPE,PE,SGP"</formula1>
    </dataValidation>
    <dataValidation type="list" allowBlank="1" showInputMessage="1" showErrorMessage="1" sqref="O10" xr:uid="{00000000-0002-0000-0100-000003000000}">
      <formula1>"市有管,共同管,私有管"</formula1>
    </dataValidation>
    <dataValidation type="list" allowBlank="1" showInputMessage="1" showErrorMessage="1" sqref="O8" xr:uid="{00000000-0002-0000-0100-000004000000}">
      <formula1>"国道,県道,市道,私道,里道,その他"</formula1>
    </dataValidation>
    <dataValidation type="list" allowBlank="1" showInputMessage="1" showErrorMessage="1" sqref="T8" xr:uid="{00000000-0002-0000-0100-000005000000}">
      <formula1>"アスファルト,コンクリート,インターロッキング,砕石,土"</formula1>
    </dataValidation>
    <dataValidation type="list" allowBlank="1" showInputMessage="1" showErrorMessage="1" sqref="T13:U13 T24:U24 V16 T16" xr:uid="{00000000-0002-0000-0100-000006000000}">
      <formula1>"450,400,350,300,250,200,150,125,100,75,50,40,30,25,20,13"</formula1>
    </dataValidation>
    <dataValidation type="list" allowBlank="1" showInputMessage="1" showErrorMessage="1" sqref="T10" xr:uid="{00000000-0002-0000-0100-000007000000}">
      <formula1>"1.20,0.80,0.60,0.30"</formula1>
    </dataValidation>
    <dataValidation type="list" allowBlank="1" showInputMessage="1" showErrorMessage="1" sqref="P32:P33" xr:uid="{00000000-0002-0000-0100-000008000000}">
      <formula1>"13,20,25,40,50,75,100,150"</formula1>
    </dataValidation>
    <dataValidation type="list" allowBlank="1" showInputMessage="1" showErrorMessage="1" sqref="F2:F3 H2:H3 C2:C3 Q20:Q23 N20:N23" xr:uid="{7011A7FC-4749-4F5F-802D-DD6FA5F22114}">
      <formula1>"□,■"</formula1>
    </dataValidation>
  </dataValidations>
  <pageMargins left="0.39370078740157483" right="0.39370078740157483" top="0.70866141732283472"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5</xdr:col>
                    <xdr:colOff>0</xdr:colOff>
                    <xdr:row>1</xdr:row>
                    <xdr:rowOff>0</xdr:rowOff>
                  </from>
                  <to>
                    <xdr:col>6</xdr:col>
                    <xdr:colOff>0</xdr:colOff>
                    <xdr:row>2</xdr:row>
                    <xdr:rowOff>0</xdr:rowOff>
                  </to>
                </anchor>
              </controlPr>
            </control>
          </mc:Choice>
        </mc:AlternateContent>
        <mc:AlternateContent xmlns:mc="http://schemas.openxmlformats.org/markup-compatibility/2006">
          <mc:Choice Requires="x14">
            <control shapeId="12291" r:id="rId5" name="Check Box 3">
              <controlPr defaultSize="0" autoFill="0" autoLine="0" autoPict="0">
                <anchor moveWithCells="1" sizeWithCells="1">
                  <from>
                    <xdr:col>6</xdr:col>
                    <xdr:colOff>438150</xdr:colOff>
                    <xdr:row>1</xdr:row>
                    <xdr:rowOff>0</xdr:rowOff>
                  </from>
                  <to>
                    <xdr:col>7</xdr:col>
                    <xdr:colOff>238125</xdr:colOff>
                    <xdr:row>2</xdr:row>
                    <xdr:rowOff>0</xdr:rowOff>
                  </to>
                </anchor>
              </controlPr>
            </control>
          </mc:Choice>
        </mc:AlternateContent>
        <mc:AlternateContent xmlns:mc="http://schemas.openxmlformats.org/markup-compatibility/2006">
          <mc:Choice Requires="x14">
            <control shapeId="12292" r:id="rId6" name="Check Box 4">
              <controlPr defaultSize="0" autoFill="0" autoLine="0" autoPict="0">
                <anchor moveWithCells="1" sizeWithCells="1">
                  <from>
                    <xdr:col>6</xdr:col>
                    <xdr:colOff>438150</xdr:colOff>
                    <xdr:row>2</xdr:row>
                    <xdr:rowOff>0</xdr:rowOff>
                  </from>
                  <to>
                    <xdr:col>7</xdr:col>
                    <xdr:colOff>238125</xdr:colOff>
                    <xdr:row>3</xdr:row>
                    <xdr:rowOff>0</xdr:rowOff>
                  </to>
                </anchor>
              </controlPr>
            </control>
          </mc:Choice>
        </mc:AlternateContent>
        <mc:AlternateContent xmlns:mc="http://schemas.openxmlformats.org/markup-compatibility/2006">
          <mc:Choice Requires="x14">
            <control shapeId="12293" r:id="rId7" name="Check Box 5">
              <controlPr defaultSize="0" autoFill="0" autoLine="0" autoPict="0">
                <anchor moveWithCells="1" sizeWithCells="1">
                  <from>
                    <xdr:col>5</xdr:col>
                    <xdr:colOff>0</xdr:colOff>
                    <xdr:row>2</xdr:row>
                    <xdr:rowOff>0</xdr:rowOff>
                  </from>
                  <to>
                    <xdr:col>6</xdr:col>
                    <xdr:colOff>0</xdr:colOff>
                    <xdr:row>3</xdr:row>
                    <xdr:rowOff>0</xdr:rowOff>
                  </to>
                </anchor>
              </controlPr>
            </control>
          </mc:Choice>
        </mc:AlternateContent>
        <mc:AlternateContent xmlns:mc="http://schemas.openxmlformats.org/markup-compatibility/2006">
          <mc:Choice Requires="x14">
            <control shapeId="12298" r:id="rId8" name="Check Box 10">
              <controlPr defaultSize="0" autoFill="0" autoLine="0" autoPict="0">
                <anchor moveWithCells="1" sizeWithCells="1">
                  <from>
                    <xdr:col>2</xdr:col>
                    <xdr:colOff>19050</xdr:colOff>
                    <xdr:row>1</xdr:row>
                    <xdr:rowOff>0</xdr:rowOff>
                  </from>
                  <to>
                    <xdr:col>3</xdr:col>
                    <xdr:colOff>0</xdr:colOff>
                    <xdr:row>2</xdr:row>
                    <xdr:rowOff>0</xdr:rowOff>
                  </to>
                </anchor>
              </controlPr>
            </control>
          </mc:Choice>
        </mc:AlternateContent>
        <mc:AlternateContent xmlns:mc="http://schemas.openxmlformats.org/markup-compatibility/2006">
          <mc:Choice Requires="x14">
            <control shapeId="12299" r:id="rId9" name="Check Box 11">
              <controlPr defaultSize="0" autoFill="0" autoLine="0" autoPict="0">
                <anchor moveWithCells="1" sizeWithCells="1">
                  <from>
                    <xdr:col>2</xdr:col>
                    <xdr:colOff>19050</xdr:colOff>
                    <xdr:row>2</xdr:row>
                    <xdr:rowOff>0</xdr:rowOff>
                  </from>
                  <to>
                    <xdr:col>3</xdr:col>
                    <xdr:colOff>0</xdr:colOff>
                    <xdr:row>3</xdr:row>
                    <xdr:rowOff>0</xdr:rowOff>
                  </to>
                </anchor>
              </controlPr>
            </control>
          </mc:Choice>
        </mc:AlternateContent>
        <mc:AlternateContent xmlns:mc="http://schemas.openxmlformats.org/markup-compatibility/2006">
          <mc:Choice Requires="x14">
            <control shapeId="12315" r:id="rId10" name="Check Box 27">
              <controlPr defaultSize="0" autoFill="0" autoLine="0" autoPict="0">
                <anchor moveWithCells="1" sizeWithCells="1">
                  <from>
                    <xdr:col>16</xdr:col>
                    <xdr:colOff>0</xdr:colOff>
                    <xdr:row>19</xdr:row>
                    <xdr:rowOff>0</xdr:rowOff>
                  </from>
                  <to>
                    <xdr:col>17</xdr:col>
                    <xdr:colOff>0</xdr:colOff>
                    <xdr:row>21</xdr:row>
                    <xdr:rowOff>0</xdr:rowOff>
                  </to>
                </anchor>
              </controlPr>
            </control>
          </mc:Choice>
        </mc:AlternateContent>
        <mc:AlternateContent xmlns:mc="http://schemas.openxmlformats.org/markup-compatibility/2006">
          <mc:Choice Requires="x14">
            <control shapeId="12316" r:id="rId11" name="Check Box 28">
              <controlPr defaultSize="0" autoFill="0" autoLine="0" autoPict="0">
                <anchor moveWithCells="1" sizeWithCells="1">
                  <from>
                    <xdr:col>13</xdr:col>
                    <xdr:colOff>0</xdr:colOff>
                    <xdr:row>19</xdr:row>
                    <xdr:rowOff>0</xdr:rowOff>
                  </from>
                  <to>
                    <xdr:col>14</xdr:col>
                    <xdr:colOff>0</xdr:colOff>
                    <xdr:row>21</xdr:row>
                    <xdr:rowOff>0</xdr:rowOff>
                  </to>
                </anchor>
              </controlPr>
            </control>
          </mc:Choice>
        </mc:AlternateContent>
        <mc:AlternateContent xmlns:mc="http://schemas.openxmlformats.org/markup-compatibility/2006">
          <mc:Choice Requires="x14">
            <control shapeId="12317" r:id="rId12" name="Check Box 29">
              <controlPr defaultSize="0" autoFill="0" autoLine="0" autoPict="0">
                <anchor moveWithCells="1" sizeWithCells="1">
                  <from>
                    <xdr:col>13</xdr:col>
                    <xdr:colOff>0</xdr:colOff>
                    <xdr:row>21</xdr:row>
                    <xdr:rowOff>0</xdr:rowOff>
                  </from>
                  <to>
                    <xdr:col>14</xdr:col>
                    <xdr:colOff>0</xdr:colOff>
                    <xdr:row>23</xdr:row>
                    <xdr:rowOff>0</xdr:rowOff>
                  </to>
                </anchor>
              </controlPr>
            </control>
          </mc:Choice>
        </mc:AlternateContent>
        <mc:AlternateContent xmlns:mc="http://schemas.openxmlformats.org/markup-compatibility/2006">
          <mc:Choice Requires="x14">
            <control shapeId="12318" r:id="rId13" name="Check Box 30">
              <controlPr defaultSize="0" autoFill="0" autoLine="0" autoPict="0">
                <anchor moveWithCells="1" sizeWithCells="1">
                  <from>
                    <xdr:col>16</xdr:col>
                    <xdr:colOff>0</xdr:colOff>
                    <xdr:row>21</xdr:row>
                    <xdr:rowOff>0</xdr:rowOff>
                  </from>
                  <to>
                    <xdr:col>17</xdr:col>
                    <xdr:colOff>0</xdr:colOff>
                    <xdr:row>23</xdr:row>
                    <xdr:rowOff>0</xdr:rowOff>
                  </to>
                </anchor>
              </controlPr>
            </control>
          </mc:Choice>
        </mc:AlternateContent>
        <mc:AlternateContent xmlns:mc="http://schemas.openxmlformats.org/markup-compatibility/2006">
          <mc:Choice Requires="x14">
            <control shapeId="12329" r:id="rId14" name="Check Box 1">
              <controlPr defaultSize="0" autoFill="0" autoLine="0" autoPict="0">
                <anchor moveWithCells="1" sizeWithCells="1">
                  <from>
                    <xdr:col>5</xdr:col>
                    <xdr:colOff>0</xdr:colOff>
                    <xdr:row>1</xdr:row>
                    <xdr:rowOff>0</xdr:rowOff>
                  </from>
                  <to>
                    <xdr:col>6</xdr:col>
                    <xdr:colOff>0</xdr:colOff>
                    <xdr:row>2</xdr:row>
                    <xdr:rowOff>0</xdr:rowOff>
                  </to>
                </anchor>
              </controlPr>
            </control>
          </mc:Choice>
        </mc:AlternateContent>
        <mc:AlternateContent xmlns:mc="http://schemas.openxmlformats.org/markup-compatibility/2006">
          <mc:Choice Requires="x14">
            <control shapeId="12330" r:id="rId15" name="Check Box 2">
              <controlPr defaultSize="0" autoFill="0" autoLine="0" autoPict="0">
                <anchor moveWithCells="1" sizeWithCells="1">
                  <from>
                    <xdr:col>6</xdr:col>
                    <xdr:colOff>438150</xdr:colOff>
                    <xdr:row>1</xdr:row>
                    <xdr:rowOff>0</xdr:rowOff>
                  </from>
                  <to>
                    <xdr:col>7</xdr:col>
                    <xdr:colOff>238125</xdr:colOff>
                    <xdr:row>2</xdr:row>
                    <xdr:rowOff>0</xdr:rowOff>
                  </to>
                </anchor>
              </controlPr>
            </control>
          </mc:Choice>
        </mc:AlternateContent>
        <mc:AlternateContent xmlns:mc="http://schemas.openxmlformats.org/markup-compatibility/2006">
          <mc:Choice Requires="x14">
            <control shapeId="12331" r:id="rId16" name="Check Box 3">
              <controlPr defaultSize="0" autoFill="0" autoLine="0" autoPict="0">
                <anchor moveWithCells="1" sizeWithCells="1">
                  <from>
                    <xdr:col>6</xdr:col>
                    <xdr:colOff>438150</xdr:colOff>
                    <xdr:row>2</xdr:row>
                    <xdr:rowOff>0</xdr:rowOff>
                  </from>
                  <to>
                    <xdr:col>7</xdr:col>
                    <xdr:colOff>238125</xdr:colOff>
                    <xdr:row>3</xdr:row>
                    <xdr:rowOff>0</xdr:rowOff>
                  </to>
                </anchor>
              </controlPr>
            </control>
          </mc:Choice>
        </mc:AlternateContent>
        <mc:AlternateContent xmlns:mc="http://schemas.openxmlformats.org/markup-compatibility/2006">
          <mc:Choice Requires="x14">
            <control shapeId="12332" r:id="rId17" name="Check Box 4">
              <controlPr defaultSize="0" autoFill="0" autoLine="0" autoPict="0">
                <anchor moveWithCells="1" sizeWithCells="1">
                  <from>
                    <xdr:col>5</xdr:col>
                    <xdr:colOff>0</xdr:colOff>
                    <xdr:row>2</xdr:row>
                    <xdr:rowOff>0</xdr:rowOff>
                  </from>
                  <to>
                    <xdr:col>6</xdr:col>
                    <xdr:colOff>0</xdr:colOff>
                    <xdr:row>3</xdr:row>
                    <xdr:rowOff>0</xdr:rowOff>
                  </to>
                </anchor>
              </controlPr>
            </control>
          </mc:Choice>
        </mc:AlternateContent>
        <mc:AlternateContent xmlns:mc="http://schemas.openxmlformats.org/markup-compatibility/2006">
          <mc:Choice Requires="x14">
            <control shapeId="12333" r:id="rId18" name="Check Box 5">
              <controlPr defaultSize="0" autoFill="0" autoLine="0" autoPict="0">
                <anchor moveWithCells="1" sizeWithCells="1">
                  <from>
                    <xdr:col>2</xdr:col>
                    <xdr:colOff>19050</xdr:colOff>
                    <xdr:row>1</xdr:row>
                    <xdr:rowOff>0</xdr:rowOff>
                  </from>
                  <to>
                    <xdr:col>3</xdr:col>
                    <xdr:colOff>0</xdr:colOff>
                    <xdr:row>2</xdr:row>
                    <xdr:rowOff>0</xdr:rowOff>
                  </to>
                </anchor>
              </controlPr>
            </control>
          </mc:Choice>
        </mc:AlternateContent>
        <mc:AlternateContent xmlns:mc="http://schemas.openxmlformats.org/markup-compatibility/2006">
          <mc:Choice Requires="x14">
            <control shapeId="12334" r:id="rId19" name="Check Box 6">
              <controlPr defaultSize="0" autoFill="0" autoLine="0" autoPict="0">
                <anchor moveWithCells="1" sizeWithCells="1">
                  <from>
                    <xdr:col>2</xdr:col>
                    <xdr:colOff>19050</xdr:colOff>
                    <xdr:row>2</xdr:row>
                    <xdr:rowOff>0</xdr:rowOff>
                  </from>
                  <to>
                    <xdr:col>3</xdr:col>
                    <xdr:colOff>0</xdr:colOff>
                    <xdr:row>3</xdr:row>
                    <xdr:rowOff>0</xdr:rowOff>
                  </to>
                </anchor>
              </controlPr>
            </control>
          </mc:Choice>
        </mc:AlternateContent>
        <mc:AlternateContent xmlns:mc="http://schemas.openxmlformats.org/markup-compatibility/2006">
          <mc:Choice Requires="x14">
            <control shapeId="12335" r:id="rId20" name="Check Box 4">
              <controlPr defaultSize="0" autoFill="0" autoLine="0" autoPict="0">
                <anchor moveWithCells="1" sizeWithCells="1">
                  <from>
                    <xdr:col>5</xdr:col>
                    <xdr:colOff>0</xdr:colOff>
                    <xdr:row>1</xdr:row>
                    <xdr:rowOff>0</xdr:rowOff>
                  </from>
                  <to>
                    <xdr:col>6</xdr:col>
                    <xdr:colOff>0</xdr:colOff>
                    <xdr:row>2</xdr:row>
                    <xdr:rowOff>0</xdr:rowOff>
                  </to>
                </anchor>
              </controlPr>
            </control>
          </mc:Choice>
        </mc:AlternateContent>
        <mc:AlternateContent xmlns:mc="http://schemas.openxmlformats.org/markup-compatibility/2006">
          <mc:Choice Requires="x14">
            <control shapeId="12336" r:id="rId21" name="Check Box 4">
              <controlPr defaultSize="0" autoFill="0" autoLine="0" autoPict="0">
                <anchor moveWithCells="1" sizeWithCells="1">
                  <from>
                    <xdr:col>7</xdr:col>
                    <xdr:colOff>0</xdr:colOff>
                    <xdr:row>1</xdr:row>
                    <xdr:rowOff>0</xdr:rowOff>
                  </from>
                  <to>
                    <xdr:col>8</xdr:col>
                    <xdr:colOff>0</xdr:colOff>
                    <xdr:row>2</xdr:row>
                    <xdr:rowOff>0</xdr:rowOff>
                  </to>
                </anchor>
              </controlPr>
            </control>
          </mc:Choice>
        </mc:AlternateContent>
        <mc:AlternateContent xmlns:mc="http://schemas.openxmlformats.org/markup-compatibility/2006">
          <mc:Choice Requires="x14">
            <control shapeId="12337" r:id="rId22" name="Check Box 4">
              <controlPr defaultSize="0" autoFill="0" autoLine="0" autoPict="0">
                <anchor moveWithCells="1" sizeWithCells="1">
                  <from>
                    <xdr:col>2</xdr:col>
                    <xdr:colOff>0</xdr:colOff>
                    <xdr:row>1</xdr:row>
                    <xdr:rowOff>0</xdr:rowOff>
                  </from>
                  <to>
                    <xdr:col>3</xdr:col>
                    <xdr:colOff>0</xdr:colOff>
                    <xdr:row>2</xdr:row>
                    <xdr:rowOff>0</xdr:rowOff>
                  </to>
                </anchor>
              </controlPr>
            </control>
          </mc:Choice>
        </mc:AlternateContent>
        <mc:AlternateContent xmlns:mc="http://schemas.openxmlformats.org/markup-compatibility/2006">
          <mc:Choice Requires="x14">
            <control shapeId="12338" r:id="rId23" name="Check Box 4">
              <controlPr defaultSize="0" autoFill="0" autoLine="0" autoPict="0">
                <anchor moveWithCells="1" sizeWithCells="1">
                  <from>
                    <xdr:col>7</xdr:col>
                    <xdr:colOff>0</xdr:colOff>
                    <xdr:row>2</xdr:row>
                    <xdr:rowOff>0</xdr:rowOff>
                  </from>
                  <to>
                    <xdr:col>8</xdr:col>
                    <xdr:colOff>0</xdr:colOff>
                    <xdr:row>3</xdr:row>
                    <xdr:rowOff>0</xdr:rowOff>
                  </to>
                </anchor>
              </controlPr>
            </control>
          </mc:Choice>
        </mc:AlternateContent>
        <mc:AlternateContent xmlns:mc="http://schemas.openxmlformats.org/markup-compatibility/2006">
          <mc:Choice Requires="x14">
            <control shapeId="12339" r:id="rId24" name="Check Box 4">
              <controlPr defaultSize="0" autoFill="0" autoLine="0" autoPict="0">
                <anchor moveWithCells="1" sizeWithCells="1">
                  <from>
                    <xdr:col>2</xdr:col>
                    <xdr:colOff>0</xdr:colOff>
                    <xdr:row>2</xdr:row>
                    <xdr:rowOff>0</xdr:rowOff>
                  </from>
                  <to>
                    <xdr:col>3</xdr:col>
                    <xdr:colOff>0</xdr:colOff>
                    <xdr:row>3</xdr:row>
                    <xdr:rowOff>0</xdr:rowOff>
                  </to>
                </anchor>
              </controlPr>
            </control>
          </mc:Choice>
        </mc:AlternateContent>
        <mc:AlternateContent xmlns:mc="http://schemas.openxmlformats.org/markup-compatibility/2006">
          <mc:Choice Requires="x14">
            <control shapeId="12340" r:id="rId25" name="Check Box 7">
              <controlPr defaultSize="0" autoFill="0" autoLine="0" autoPict="0">
                <anchor moveWithCells="1" sizeWithCells="1">
                  <from>
                    <xdr:col>16</xdr:col>
                    <xdr:colOff>0</xdr:colOff>
                    <xdr:row>19</xdr:row>
                    <xdr:rowOff>0</xdr:rowOff>
                  </from>
                  <to>
                    <xdr:col>17</xdr:col>
                    <xdr:colOff>0</xdr:colOff>
                    <xdr:row>21</xdr:row>
                    <xdr:rowOff>0</xdr:rowOff>
                  </to>
                </anchor>
              </controlPr>
            </control>
          </mc:Choice>
        </mc:AlternateContent>
        <mc:AlternateContent xmlns:mc="http://schemas.openxmlformats.org/markup-compatibility/2006">
          <mc:Choice Requires="x14">
            <control shapeId="12341" r:id="rId26" name="Check Box 8">
              <controlPr defaultSize="0" autoFill="0" autoLine="0" autoPict="0">
                <anchor moveWithCells="1" sizeWithCells="1">
                  <from>
                    <xdr:col>13</xdr:col>
                    <xdr:colOff>0</xdr:colOff>
                    <xdr:row>19</xdr:row>
                    <xdr:rowOff>0</xdr:rowOff>
                  </from>
                  <to>
                    <xdr:col>14</xdr:col>
                    <xdr:colOff>0</xdr:colOff>
                    <xdr:row>21</xdr:row>
                    <xdr:rowOff>0</xdr:rowOff>
                  </to>
                </anchor>
              </controlPr>
            </control>
          </mc:Choice>
        </mc:AlternateContent>
        <mc:AlternateContent xmlns:mc="http://schemas.openxmlformats.org/markup-compatibility/2006">
          <mc:Choice Requires="x14">
            <control shapeId="12342" r:id="rId27" name="Check Box 9">
              <controlPr defaultSize="0" autoFill="0" autoLine="0" autoPict="0">
                <anchor moveWithCells="1" sizeWithCells="1">
                  <from>
                    <xdr:col>13</xdr:col>
                    <xdr:colOff>0</xdr:colOff>
                    <xdr:row>21</xdr:row>
                    <xdr:rowOff>0</xdr:rowOff>
                  </from>
                  <to>
                    <xdr:col>14</xdr:col>
                    <xdr:colOff>0</xdr:colOff>
                    <xdr:row>23</xdr:row>
                    <xdr:rowOff>0</xdr:rowOff>
                  </to>
                </anchor>
              </controlPr>
            </control>
          </mc:Choice>
        </mc:AlternateContent>
        <mc:AlternateContent xmlns:mc="http://schemas.openxmlformats.org/markup-compatibility/2006">
          <mc:Choice Requires="x14">
            <control shapeId="12343" r:id="rId28" name="Check Box 10">
              <controlPr defaultSize="0" autoFill="0" autoLine="0" autoPict="0">
                <anchor moveWithCells="1" sizeWithCells="1">
                  <from>
                    <xdr:col>16</xdr:col>
                    <xdr:colOff>0</xdr:colOff>
                    <xdr:row>21</xdr:row>
                    <xdr:rowOff>0</xdr:rowOff>
                  </from>
                  <to>
                    <xdr:col>17</xdr:col>
                    <xdr:colOff>0</xdr:colOff>
                    <xdr:row>23</xdr:row>
                    <xdr:rowOff>0</xdr:rowOff>
                  </to>
                </anchor>
              </controlPr>
            </control>
          </mc:Choice>
        </mc:AlternateContent>
        <mc:AlternateContent xmlns:mc="http://schemas.openxmlformats.org/markup-compatibility/2006">
          <mc:Choice Requires="x14">
            <control shapeId="12344" r:id="rId29" name="Check Box 4">
              <controlPr defaultSize="0" autoFill="0" autoLine="0" autoPict="0">
                <anchor moveWithCells="1" sizeWithCells="1">
                  <from>
                    <xdr:col>13</xdr:col>
                    <xdr:colOff>0</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12345" r:id="rId30" name="Check Box 4">
              <controlPr defaultSize="0" autoFill="0" autoLine="0" autoPict="0">
                <anchor moveWithCells="1" sizeWithCells="1">
                  <from>
                    <xdr:col>13</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2346" r:id="rId31" name="Check Box 4">
              <controlPr defaultSize="0" autoFill="0" autoLine="0" autoPict="0">
                <anchor moveWithCells="1" sizeWithCells="1">
                  <from>
                    <xdr:col>16</xdr:col>
                    <xdr:colOff>0</xdr:colOff>
                    <xdr:row>19</xdr:row>
                    <xdr:rowOff>0</xdr:rowOff>
                  </from>
                  <to>
                    <xdr:col>17</xdr:col>
                    <xdr:colOff>0</xdr:colOff>
                    <xdr:row>20</xdr:row>
                    <xdr:rowOff>0</xdr:rowOff>
                  </to>
                </anchor>
              </controlPr>
            </control>
          </mc:Choice>
        </mc:AlternateContent>
        <mc:AlternateContent xmlns:mc="http://schemas.openxmlformats.org/markup-compatibility/2006">
          <mc:Choice Requires="x14">
            <control shapeId="12347" r:id="rId32" name="Check Box 4">
              <controlPr defaultSize="0" autoFill="0" autoLine="0" autoPict="0">
                <anchor moveWithCells="1" sizeWithCells="1">
                  <from>
                    <xdr:col>16</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2349" r:id="rId33" name="Check Box 7">
              <controlPr defaultSize="0" autoFill="0" autoLine="0" autoPict="0">
                <anchor moveWithCells="1" sizeWithCells="1">
                  <from>
                    <xdr:col>16</xdr:col>
                    <xdr:colOff>0</xdr:colOff>
                    <xdr:row>19</xdr:row>
                    <xdr:rowOff>0</xdr:rowOff>
                  </from>
                  <to>
                    <xdr:col>17</xdr:col>
                    <xdr:colOff>0</xdr:colOff>
                    <xdr:row>21</xdr:row>
                    <xdr:rowOff>0</xdr:rowOff>
                  </to>
                </anchor>
              </controlPr>
            </control>
          </mc:Choice>
        </mc:AlternateContent>
        <mc:AlternateContent xmlns:mc="http://schemas.openxmlformats.org/markup-compatibility/2006">
          <mc:Choice Requires="x14">
            <control shapeId="12350" r:id="rId34" name="Check Box 8">
              <controlPr defaultSize="0" autoFill="0" autoLine="0" autoPict="0">
                <anchor moveWithCells="1" sizeWithCells="1">
                  <from>
                    <xdr:col>13</xdr:col>
                    <xdr:colOff>0</xdr:colOff>
                    <xdr:row>19</xdr:row>
                    <xdr:rowOff>0</xdr:rowOff>
                  </from>
                  <to>
                    <xdr:col>14</xdr:col>
                    <xdr:colOff>0</xdr:colOff>
                    <xdr:row>21</xdr:row>
                    <xdr:rowOff>0</xdr:rowOff>
                  </to>
                </anchor>
              </controlPr>
            </control>
          </mc:Choice>
        </mc:AlternateContent>
        <mc:AlternateContent xmlns:mc="http://schemas.openxmlformats.org/markup-compatibility/2006">
          <mc:Choice Requires="x14">
            <control shapeId="12351" r:id="rId35" name="Check Box 9">
              <controlPr defaultSize="0" autoFill="0" autoLine="0" autoPict="0">
                <anchor moveWithCells="1" sizeWithCells="1">
                  <from>
                    <xdr:col>13</xdr:col>
                    <xdr:colOff>0</xdr:colOff>
                    <xdr:row>21</xdr:row>
                    <xdr:rowOff>0</xdr:rowOff>
                  </from>
                  <to>
                    <xdr:col>14</xdr:col>
                    <xdr:colOff>0</xdr:colOff>
                    <xdr:row>23</xdr:row>
                    <xdr:rowOff>0</xdr:rowOff>
                  </to>
                </anchor>
              </controlPr>
            </control>
          </mc:Choice>
        </mc:AlternateContent>
        <mc:AlternateContent xmlns:mc="http://schemas.openxmlformats.org/markup-compatibility/2006">
          <mc:Choice Requires="x14">
            <control shapeId="12352" r:id="rId36" name="Check Box 10">
              <controlPr defaultSize="0" autoFill="0" autoLine="0" autoPict="0">
                <anchor moveWithCells="1" sizeWithCells="1">
                  <from>
                    <xdr:col>16</xdr:col>
                    <xdr:colOff>0</xdr:colOff>
                    <xdr:row>21</xdr:row>
                    <xdr:rowOff>0</xdr:rowOff>
                  </from>
                  <to>
                    <xdr:col>17</xdr:col>
                    <xdr:colOff>0</xdr:colOff>
                    <xdr:row>23</xdr:row>
                    <xdr:rowOff>0</xdr:rowOff>
                  </to>
                </anchor>
              </controlPr>
            </control>
          </mc:Choice>
        </mc:AlternateContent>
        <mc:AlternateContent xmlns:mc="http://schemas.openxmlformats.org/markup-compatibility/2006">
          <mc:Choice Requires="x14">
            <control shapeId="12353" r:id="rId37" name="Check Box 4">
              <controlPr defaultSize="0" autoFill="0" autoLine="0" autoPict="0">
                <anchor moveWithCells="1" sizeWithCells="1">
                  <from>
                    <xdr:col>13</xdr:col>
                    <xdr:colOff>0</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12354" r:id="rId38" name="Check Box 4">
              <controlPr defaultSize="0" autoFill="0" autoLine="0" autoPict="0">
                <anchor moveWithCells="1" sizeWithCells="1">
                  <from>
                    <xdr:col>13</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2355" r:id="rId39" name="Check Box 4">
              <controlPr defaultSize="0" autoFill="0" autoLine="0" autoPict="0">
                <anchor moveWithCells="1" sizeWithCells="1">
                  <from>
                    <xdr:col>16</xdr:col>
                    <xdr:colOff>0</xdr:colOff>
                    <xdr:row>19</xdr:row>
                    <xdr:rowOff>0</xdr:rowOff>
                  </from>
                  <to>
                    <xdr:col>17</xdr:col>
                    <xdr:colOff>0</xdr:colOff>
                    <xdr:row>20</xdr:row>
                    <xdr:rowOff>0</xdr:rowOff>
                  </to>
                </anchor>
              </controlPr>
            </control>
          </mc:Choice>
        </mc:AlternateContent>
        <mc:AlternateContent xmlns:mc="http://schemas.openxmlformats.org/markup-compatibility/2006">
          <mc:Choice Requires="x14">
            <control shapeId="12356" r:id="rId40" name="Check Box 4">
              <controlPr defaultSize="0" autoFill="0" autoLine="0" autoPict="0">
                <anchor moveWithCells="1" sizeWithCells="1">
                  <from>
                    <xdr:col>16</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2357" r:id="rId41" name="Check Box 3">
              <controlPr defaultSize="0" autoFill="0" autoLine="0" autoPict="0">
                <anchor moveWithCells="1" sizeWithCells="1">
                  <from>
                    <xdr:col>12</xdr:col>
                    <xdr:colOff>438150</xdr:colOff>
                    <xdr:row>21</xdr:row>
                    <xdr:rowOff>0</xdr:rowOff>
                  </from>
                  <to>
                    <xdr:col>13</xdr:col>
                    <xdr:colOff>238125</xdr:colOff>
                    <xdr:row>22</xdr:row>
                    <xdr:rowOff>0</xdr:rowOff>
                  </to>
                </anchor>
              </controlPr>
            </control>
          </mc:Choice>
        </mc:AlternateContent>
        <mc:AlternateContent xmlns:mc="http://schemas.openxmlformats.org/markup-compatibility/2006">
          <mc:Choice Requires="x14">
            <control shapeId="12358" r:id="rId42" name="Check Box 4">
              <controlPr defaultSize="0" autoFill="0" autoLine="0" autoPict="0">
                <anchor moveWithCells="1" sizeWithCells="1">
                  <from>
                    <xdr:col>13</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2359" r:id="rId43" name="Check Box 3">
              <controlPr defaultSize="0" autoFill="0" autoLine="0" autoPict="0">
                <anchor moveWithCells="1" sizeWithCells="1">
                  <from>
                    <xdr:col>12</xdr:col>
                    <xdr:colOff>438150</xdr:colOff>
                    <xdr:row>21</xdr:row>
                    <xdr:rowOff>0</xdr:rowOff>
                  </from>
                  <to>
                    <xdr:col>13</xdr:col>
                    <xdr:colOff>238125</xdr:colOff>
                    <xdr:row>22</xdr:row>
                    <xdr:rowOff>0</xdr:rowOff>
                  </to>
                </anchor>
              </controlPr>
            </control>
          </mc:Choice>
        </mc:AlternateContent>
        <mc:AlternateContent xmlns:mc="http://schemas.openxmlformats.org/markup-compatibility/2006">
          <mc:Choice Requires="x14">
            <control shapeId="12360" r:id="rId44" name="Check Box 4">
              <controlPr defaultSize="0" autoFill="0" autoLine="0" autoPict="0">
                <anchor moveWithCells="1" sizeWithCells="1">
                  <from>
                    <xdr:col>13</xdr:col>
                    <xdr:colOff>0</xdr:colOff>
                    <xdr:row>21</xdr:row>
                    <xdr:rowOff>0</xdr:rowOff>
                  </from>
                  <to>
                    <xdr:col>14</xdr:col>
                    <xdr:colOff>0</xdr:colOff>
                    <xdr:row>22</xdr:row>
                    <xdr:rowOff>0</xdr:rowOff>
                  </to>
                </anchor>
              </controlPr>
            </control>
          </mc:Choice>
        </mc:AlternateContent>
        <mc:AlternateContent xmlns:mc="http://schemas.openxmlformats.org/markup-compatibility/2006">
          <mc:Choice Requires="x14">
            <control shapeId="12361" r:id="rId45" name="Check Box 8">
              <controlPr defaultSize="0" autoFill="0" autoLine="0" autoPict="0">
                <anchor moveWithCells="1" sizeWithCells="1">
                  <from>
                    <xdr:col>16</xdr:col>
                    <xdr:colOff>0</xdr:colOff>
                    <xdr:row>19</xdr:row>
                    <xdr:rowOff>0</xdr:rowOff>
                  </from>
                  <to>
                    <xdr:col>17</xdr:col>
                    <xdr:colOff>0</xdr:colOff>
                    <xdr:row>21</xdr:row>
                    <xdr:rowOff>0</xdr:rowOff>
                  </to>
                </anchor>
              </controlPr>
            </control>
          </mc:Choice>
        </mc:AlternateContent>
        <mc:AlternateContent xmlns:mc="http://schemas.openxmlformats.org/markup-compatibility/2006">
          <mc:Choice Requires="x14">
            <control shapeId="12362" r:id="rId46" name="Check Box 4">
              <controlPr defaultSize="0" autoFill="0" autoLine="0" autoPict="0">
                <anchor moveWithCells="1" sizeWithCells="1">
                  <from>
                    <xdr:col>16</xdr:col>
                    <xdr:colOff>0</xdr:colOff>
                    <xdr:row>19</xdr:row>
                    <xdr:rowOff>0</xdr:rowOff>
                  </from>
                  <to>
                    <xdr:col>17</xdr:col>
                    <xdr:colOff>0</xdr:colOff>
                    <xdr:row>20</xdr:row>
                    <xdr:rowOff>0</xdr:rowOff>
                  </to>
                </anchor>
              </controlPr>
            </control>
          </mc:Choice>
        </mc:AlternateContent>
        <mc:AlternateContent xmlns:mc="http://schemas.openxmlformats.org/markup-compatibility/2006">
          <mc:Choice Requires="x14">
            <control shapeId="12363" r:id="rId47" name="Check Box 9">
              <controlPr defaultSize="0" autoFill="0" autoLine="0" autoPict="0">
                <anchor moveWithCells="1" sizeWithCells="1">
                  <from>
                    <xdr:col>16</xdr:col>
                    <xdr:colOff>0</xdr:colOff>
                    <xdr:row>21</xdr:row>
                    <xdr:rowOff>0</xdr:rowOff>
                  </from>
                  <to>
                    <xdr:col>17</xdr:col>
                    <xdr:colOff>0</xdr:colOff>
                    <xdr:row>23</xdr:row>
                    <xdr:rowOff>0</xdr:rowOff>
                  </to>
                </anchor>
              </controlPr>
            </control>
          </mc:Choice>
        </mc:AlternateContent>
        <mc:AlternateContent xmlns:mc="http://schemas.openxmlformats.org/markup-compatibility/2006">
          <mc:Choice Requires="x14">
            <control shapeId="12364" r:id="rId48" name="Check Box 4">
              <controlPr defaultSize="0" autoFill="0" autoLine="0" autoPict="0">
                <anchor moveWithCells="1" sizeWithCells="1">
                  <from>
                    <xdr:col>16</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2365" r:id="rId49" name="Check Box 3">
              <controlPr defaultSize="0" autoFill="0" autoLine="0" autoPict="0">
                <anchor moveWithCells="1" sizeWithCells="1">
                  <from>
                    <xdr:col>15</xdr:col>
                    <xdr:colOff>438150</xdr:colOff>
                    <xdr:row>21</xdr:row>
                    <xdr:rowOff>0</xdr:rowOff>
                  </from>
                  <to>
                    <xdr:col>16</xdr:col>
                    <xdr:colOff>238125</xdr:colOff>
                    <xdr:row>22</xdr:row>
                    <xdr:rowOff>0</xdr:rowOff>
                  </to>
                </anchor>
              </controlPr>
            </control>
          </mc:Choice>
        </mc:AlternateContent>
        <mc:AlternateContent xmlns:mc="http://schemas.openxmlformats.org/markup-compatibility/2006">
          <mc:Choice Requires="x14">
            <control shapeId="12366" r:id="rId50" name="Check Box 4">
              <controlPr defaultSize="0" autoFill="0" autoLine="0" autoPict="0">
                <anchor moveWithCells="1" sizeWithCells="1">
                  <from>
                    <xdr:col>16</xdr:col>
                    <xdr:colOff>0</xdr:colOff>
                    <xdr:row>21</xdr:row>
                    <xdr:rowOff>0</xdr:rowOff>
                  </from>
                  <to>
                    <xdr:col>17</xdr:col>
                    <xdr:colOff>0</xdr:colOff>
                    <xdr:row>22</xdr:row>
                    <xdr:rowOff>0</xdr:rowOff>
                  </to>
                </anchor>
              </controlPr>
            </control>
          </mc:Choice>
        </mc:AlternateContent>
        <mc:AlternateContent xmlns:mc="http://schemas.openxmlformats.org/markup-compatibility/2006">
          <mc:Choice Requires="x14">
            <control shapeId="12367" r:id="rId51" name="Check Box 3">
              <controlPr defaultSize="0" autoFill="0" autoLine="0" autoPict="0">
                <anchor moveWithCells="1" sizeWithCells="1">
                  <from>
                    <xdr:col>15</xdr:col>
                    <xdr:colOff>438150</xdr:colOff>
                    <xdr:row>21</xdr:row>
                    <xdr:rowOff>0</xdr:rowOff>
                  </from>
                  <to>
                    <xdr:col>16</xdr:col>
                    <xdr:colOff>238125</xdr:colOff>
                    <xdr:row>22</xdr:row>
                    <xdr:rowOff>0</xdr:rowOff>
                  </to>
                </anchor>
              </controlPr>
            </control>
          </mc:Choice>
        </mc:AlternateContent>
        <mc:AlternateContent xmlns:mc="http://schemas.openxmlformats.org/markup-compatibility/2006">
          <mc:Choice Requires="x14">
            <control shapeId="12368" r:id="rId52" name="Check Box 4">
              <controlPr defaultSize="0" autoFill="0" autoLine="0" autoPict="0">
                <anchor moveWithCells="1" sizeWithCells="1">
                  <from>
                    <xdr:col>16</xdr:col>
                    <xdr:colOff>0</xdr:colOff>
                    <xdr:row>21</xdr:row>
                    <xdr:rowOff>0</xdr:rowOff>
                  </from>
                  <to>
                    <xdr:col>17</xdr:col>
                    <xdr:colOff>0</xdr:colOff>
                    <xdr:row>22</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P73"/>
  <sheetViews>
    <sheetView view="pageBreakPreview" zoomScale="85" zoomScaleNormal="85" zoomScaleSheetLayoutView="85" workbookViewId="0">
      <selection activeCell="U25" sqref="U25"/>
    </sheetView>
  </sheetViews>
  <sheetFormatPr defaultColWidth="9" defaultRowHeight="12" x14ac:dyDescent="0.15"/>
  <cols>
    <col min="1" max="2" width="10.625" style="3" customWidth="1"/>
    <col min="3" max="3" width="4.875" style="3" customWidth="1"/>
    <col min="4" max="4" width="7.625" style="3" customWidth="1"/>
    <col min="5" max="5" width="11.25" style="3" customWidth="1"/>
    <col min="6" max="6" width="4.875" style="3" customWidth="1"/>
    <col min="7" max="7" width="11.25" style="3" customWidth="1"/>
    <col min="8" max="8" width="9.875" style="3" customWidth="1"/>
    <col min="9" max="10" width="10.625" style="3" customWidth="1"/>
    <col min="11" max="11" width="4.875" style="3" customWidth="1"/>
    <col min="12" max="12" width="7.625" style="3" customWidth="1"/>
    <col min="13" max="13" width="11.25" style="3" customWidth="1"/>
    <col min="14" max="14" width="4.875" style="3" customWidth="1"/>
    <col min="15" max="15" width="11.25" style="3" customWidth="1"/>
    <col min="16" max="16" width="9.875" style="3" customWidth="1"/>
    <col min="17" max="17" width="9" style="3"/>
    <col min="18" max="18" width="10.75" style="3" customWidth="1"/>
    <col min="19" max="16384" width="9" style="3"/>
  </cols>
  <sheetData>
    <row r="1" spans="1:16" s="18" customFormat="1" ht="12.95" customHeight="1" x14ac:dyDescent="0.15">
      <c r="A1" s="507" t="s">
        <v>10</v>
      </c>
      <c r="B1" s="508"/>
      <c r="C1" s="508"/>
      <c r="D1" s="508"/>
      <c r="E1" s="508"/>
      <c r="F1" s="508"/>
      <c r="G1" s="508"/>
      <c r="H1" s="509"/>
      <c r="I1" s="507" t="s">
        <v>2</v>
      </c>
      <c r="J1" s="508"/>
      <c r="K1" s="508"/>
      <c r="L1" s="508"/>
      <c r="M1" s="508"/>
      <c r="N1" s="508"/>
      <c r="O1" s="508"/>
      <c r="P1" s="509"/>
    </row>
    <row r="2" spans="1:16" s="18" customFormat="1" ht="12.95" customHeight="1" x14ac:dyDescent="0.15">
      <c r="A2" s="526" t="s">
        <v>47</v>
      </c>
      <c r="B2" s="510" t="s">
        <v>48</v>
      </c>
      <c r="C2" s="510"/>
      <c r="D2" s="510"/>
      <c r="E2" s="510"/>
      <c r="F2" s="511" t="s">
        <v>244</v>
      </c>
      <c r="G2" s="511"/>
      <c r="H2" s="512" t="s">
        <v>49</v>
      </c>
      <c r="I2" s="526" t="s">
        <v>47</v>
      </c>
      <c r="J2" s="510" t="s">
        <v>48</v>
      </c>
      <c r="K2" s="510"/>
      <c r="L2" s="510"/>
      <c r="M2" s="510"/>
      <c r="N2" s="511" t="s">
        <v>244</v>
      </c>
      <c r="O2" s="511"/>
      <c r="P2" s="512" t="s">
        <v>49</v>
      </c>
    </row>
    <row r="3" spans="1:16" s="18" customFormat="1" ht="12.95" customHeight="1" x14ac:dyDescent="0.15">
      <c r="A3" s="526"/>
      <c r="B3" s="12" t="s">
        <v>50</v>
      </c>
      <c r="C3" s="12" t="s">
        <v>51</v>
      </c>
      <c r="D3" s="12" t="s">
        <v>52</v>
      </c>
      <c r="E3" s="12" t="s">
        <v>53</v>
      </c>
      <c r="F3" s="19" t="s">
        <v>51</v>
      </c>
      <c r="G3" s="19" t="s">
        <v>53</v>
      </c>
      <c r="H3" s="512"/>
      <c r="I3" s="526"/>
      <c r="J3" s="12" t="s">
        <v>50</v>
      </c>
      <c r="K3" s="12" t="s">
        <v>51</v>
      </c>
      <c r="L3" s="12" t="s">
        <v>52</v>
      </c>
      <c r="M3" s="12" t="s">
        <v>53</v>
      </c>
      <c r="N3" s="19" t="s">
        <v>51</v>
      </c>
      <c r="O3" s="19" t="s">
        <v>53</v>
      </c>
      <c r="P3" s="513"/>
    </row>
    <row r="4" spans="1:16" s="18" customFormat="1" ht="14.45" customHeight="1" x14ac:dyDescent="0.15">
      <c r="A4" s="20"/>
      <c r="B4" s="21"/>
      <c r="C4" s="72"/>
      <c r="D4" s="73"/>
      <c r="E4" s="22">
        <f>C4*D4</f>
        <v>0</v>
      </c>
      <c r="F4" s="74"/>
      <c r="G4" s="23">
        <f>D4*F4</f>
        <v>0</v>
      </c>
      <c r="H4" s="24"/>
      <c r="I4" s="20"/>
      <c r="J4" s="21"/>
      <c r="K4" s="72"/>
      <c r="L4" s="73"/>
      <c r="M4" s="22">
        <f>K4*L4</f>
        <v>0</v>
      </c>
      <c r="N4" s="74"/>
      <c r="O4" s="23">
        <f>L4*N4</f>
        <v>0</v>
      </c>
      <c r="P4" s="24"/>
    </row>
    <row r="5" spans="1:16" s="18" customFormat="1" ht="14.45" customHeight="1" x14ac:dyDescent="0.15">
      <c r="A5" s="20"/>
      <c r="B5" s="21"/>
      <c r="C5" s="72"/>
      <c r="D5" s="73"/>
      <c r="E5" s="22">
        <f t="shared" ref="E5:E28" si="0">C5*D5</f>
        <v>0</v>
      </c>
      <c r="F5" s="74"/>
      <c r="G5" s="23">
        <f t="shared" ref="G5:G28" si="1">D5*F5</f>
        <v>0</v>
      </c>
      <c r="H5" s="24"/>
      <c r="I5" s="20"/>
      <c r="J5" s="21"/>
      <c r="K5" s="72"/>
      <c r="L5" s="73"/>
      <c r="M5" s="22">
        <f t="shared" ref="M5:M21" si="2">K5*L5</f>
        <v>0</v>
      </c>
      <c r="N5" s="74"/>
      <c r="O5" s="23">
        <f t="shared" ref="O5:O21" si="3">L5*N5</f>
        <v>0</v>
      </c>
      <c r="P5" s="24"/>
    </row>
    <row r="6" spans="1:16" s="18" customFormat="1" ht="14.45" customHeight="1" x14ac:dyDescent="0.15">
      <c r="A6" s="20"/>
      <c r="B6" s="21"/>
      <c r="C6" s="72"/>
      <c r="D6" s="73"/>
      <c r="E6" s="22">
        <f t="shared" si="0"/>
        <v>0</v>
      </c>
      <c r="F6" s="74"/>
      <c r="G6" s="23">
        <f t="shared" si="1"/>
        <v>0</v>
      </c>
      <c r="H6" s="24"/>
      <c r="I6" s="20"/>
      <c r="J6" s="21"/>
      <c r="K6" s="72"/>
      <c r="L6" s="73"/>
      <c r="M6" s="22">
        <f t="shared" si="2"/>
        <v>0</v>
      </c>
      <c r="N6" s="74"/>
      <c r="O6" s="23">
        <f t="shared" si="3"/>
        <v>0</v>
      </c>
      <c r="P6" s="24"/>
    </row>
    <row r="7" spans="1:16" s="18" customFormat="1" ht="14.45" customHeight="1" x14ac:dyDescent="0.15">
      <c r="A7" s="20"/>
      <c r="B7" s="21"/>
      <c r="C7" s="72"/>
      <c r="D7" s="73"/>
      <c r="E7" s="22">
        <f t="shared" si="0"/>
        <v>0</v>
      </c>
      <c r="F7" s="74"/>
      <c r="G7" s="23">
        <f t="shared" si="1"/>
        <v>0</v>
      </c>
      <c r="H7" s="24"/>
      <c r="I7" s="20"/>
      <c r="J7" s="21"/>
      <c r="K7" s="72"/>
      <c r="L7" s="73"/>
      <c r="M7" s="22">
        <f t="shared" si="2"/>
        <v>0</v>
      </c>
      <c r="N7" s="74"/>
      <c r="O7" s="23">
        <f t="shared" si="3"/>
        <v>0</v>
      </c>
      <c r="P7" s="24"/>
    </row>
    <row r="8" spans="1:16" s="18" customFormat="1" ht="14.45" customHeight="1" x14ac:dyDescent="0.15">
      <c r="A8" s="20"/>
      <c r="B8" s="21"/>
      <c r="C8" s="72"/>
      <c r="D8" s="73"/>
      <c r="E8" s="22">
        <f t="shared" si="0"/>
        <v>0</v>
      </c>
      <c r="F8" s="74"/>
      <c r="G8" s="23">
        <f t="shared" si="1"/>
        <v>0</v>
      </c>
      <c r="H8" s="24"/>
      <c r="I8" s="20"/>
      <c r="J8" s="21"/>
      <c r="K8" s="72"/>
      <c r="L8" s="73"/>
      <c r="M8" s="22">
        <f t="shared" si="2"/>
        <v>0</v>
      </c>
      <c r="N8" s="74"/>
      <c r="O8" s="23">
        <f t="shared" si="3"/>
        <v>0</v>
      </c>
      <c r="P8" s="24"/>
    </row>
    <row r="9" spans="1:16" s="18" customFormat="1" ht="14.45" customHeight="1" x14ac:dyDescent="0.15">
      <c r="A9" s="20"/>
      <c r="B9" s="21"/>
      <c r="C9" s="72"/>
      <c r="D9" s="73"/>
      <c r="E9" s="22">
        <f t="shared" si="0"/>
        <v>0</v>
      </c>
      <c r="F9" s="74"/>
      <c r="G9" s="23">
        <f t="shared" si="1"/>
        <v>0</v>
      </c>
      <c r="H9" s="24"/>
      <c r="I9" s="20"/>
      <c r="J9" s="21"/>
      <c r="K9" s="72"/>
      <c r="L9" s="73"/>
      <c r="M9" s="22">
        <f t="shared" si="2"/>
        <v>0</v>
      </c>
      <c r="N9" s="74"/>
      <c r="O9" s="23">
        <f t="shared" si="3"/>
        <v>0</v>
      </c>
      <c r="P9" s="24"/>
    </row>
    <row r="10" spans="1:16" s="18" customFormat="1" ht="14.45" customHeight="1" x14ac:dyDescent="0.15">
      <c r="A10" s="20"/>
      <c r="B10" s="21"/>
      <c r="C10" s="72"/>
      <c r="D10" s="73"/>
      <c r="E10" s="22">
        <f t="shared" si="0"/>
        <v>0</v>
      </c>
      <c r="F10" s="74"/>
      <c r="G10" s="23">
        <f t="shared" si="1"/>
        <v>0</v>
      </c>
      <c r="H10" s="24"/>
      <c r="I10" s="20"/>
      <c r="J10" s="21"/>
      <c r="K10" s="72"/>
      <c r="L10" s="73"/>
      <c r="M10" s="22">
        <f t="shared" si="2"/>
        <v>0</v>
      </c>
      <c r="N10" s="74"/>
      <c r="O10" s="23">
        <f t="shared" si="3"/>
        <v>0</v>
      </c>
      <c r="P10" s="24"/>
    </row>
    <row r="11" spans="1:16" s="18" customFormat="1" ht="14.45" customHeight="1" x14ac:dyDescent="0.15">
      <c r="A11" s="20"/>
      <c r="B11" s="21"/>
      <c r="C11" s="72"/>
      <c r="D11" s="73"/>
      <c r="E11" s="22">
        <f t="shared" si="0"/>
        <v>0</v>
      </c>
      <c r="F11" s="74"/>
      <c r="G11" s="23">
        <f t="shared" si="1"/>
        <v>0</v>
      </c>
      <c r="H11" s="24"/>
      <c r="I11" s="20"/>
      <c r="J11" s="21"/>
      <c r="K11" s="72"/>
      <c r="L11" s="73"/>
      <c r="M11" s="22">
        <f t="shared" si="2"/>
        <v>0</v>
      </c>
      <c r="N11" s="74"/>
      <c r="O11" s="23">
        <f t="shared" si="3"/>
        <v>0</v>
      </c>
      <c r="P11" s="24"/>
    </row>
    <row r="12" spans="1:16" s="18" customFormat="1" ht="14.45" customHeight="1" x14ac:dyDescent="0.15">
      <c r="A12" s="20"/>
      <c r="B12" s="21"/>
      <c r="C12" s="72"/>
      <c r="D12" s="73"/>
      <c r="E12" s="22">
        <f t="shared" si="0"/>
        <v>0</v>
      </c>
      <c r="F12" s="74"/>
      <c r="G12" s="23">
        <f t="shared" si="1"/>
        <v>0</v>
      </c>
      <c r="H12" s="24"/>
      <c r="I12" s="20"/>
      <c r="J12" s="21"/>
      <c r="K12" s="72"/>
      <c r="L12" s="73"/>
      <c r="M12" s="22">
        <f t="shared" si="2"/>
        <v>0</v>
      </c>
      <c r="N12" s="74"/>
      <c r="O12" s="23">
        <f t="shared" si="3"/>
        <v>0</v>
      </c>
      <c r="P12" s="24"/>
    </row>
    <row r="13" spans="1:16" s="18" customFormat="1" ht="14.45" customHeight="1" x14ac:dyDescent="0.15">
      <c r="A13" s="20"/>
      <c r="B13" s="21"/>
      <c r="C13" s="72"/>
      <c r="D13" s="73"/>
      <c r="E13" s="22">
        <f t="shared" si="0"/>
        <v>0</v>
      </c>
      <c r="F13" s="74"/>
      <c r="G13" s="23">
        <f t="shared" si="1"/>
        <v>0</v>
      </c>
      <c r="H13" s="24"/>
      <c r="I13" s="20"/>
      <c r="J13" s="21"/>
      <c r="K13" s="72"/>
      <c r="L13" s="73"/>
      <c r="M13" s="22">
        <f t="shared" si="2"/>
        <v>0</v>
      </c>
      <c r="N13" s="74"/>
      <c r="O13" s="23">
        <f t="shared" si="3"/>
        <v>0</v>
      </c>
      <c r="P13" s="24"/>
    </row>
    <row r="14" spans="1:16" s="18" customFormat="1" ht="14.45" customHeight="1" x14ac:dyDescent="0.15">
      <c r="A14" s="20"/>
      <c r="B14" s="21"/>
      <c r="C14" s="72"/>
      <c r="D14" s="73"/>
      <c r="E14" s="22">
        <f t="shared" si="0"/>
        <v>0</v>
      </c>
      <c r="F14" s="74"/>
      <c r="G14" s="23">
        <f t="shared" si="1"/>
        <v>0</v>
      </c>
      <c r="H14" s="24"/>
      <c r="I14" s="20"/>
      <c r="J14" s="21"/>
      <c r="K14" s="72"/>
      <c r="L14" s="73"/>
      <c r="M14" s="22">
        <f t="shared" si="2"/>
        <v>0</v>
      </c>
      <c r="N14" s="74"/>
      <c r="O14" s="23">
        <f t="shared" si="3"/>
        <v>0</v>
      </c>
      <c r="P14" s="24"/>
    </row>
    <row r="15" spans="1:16" s="18" customFormat="1" ht="14.45" customHeight="1" x14ac:dyDescent="0.15">
      <c r="A15" s="20"/>
      <c r="B15" s="21"/>
      <c r="C15" s="72"/>
      <c r="D15" s="73"/>
      <c r="E15" s="22">
        <f t="shared" si="0"/>
        <v>0</v>
      </c>
      <c r="F15" s="74"/>
      <c r="G15" s="23">
        <f t="shared" si="1"/>
        <v>0</v>
      </c>
      <c r="H15" s="24"/>
      <c r="I15" s="20"/>
      <c r="J15" s="21"/>
      <c r="K15" s="72"/>
      <c r="L15" s="73"/>
      <c r="M15" s="22">
        <f t="shared" si="2"/>
        <v>0</v>
      </c>
      <c r="N15" s="74"/>
      <c r="O15" s="23">
        <f t="shared" si="3"/>
        <v>0</v>
      </c>
      <c r="P15" s="24"/>
    </row>
    <row r="16" spans="1:16" s="18" customFormat="1" ht="14.45" customHeight="1" x14ac:dyDescent="0.15">
      <c r="A16" s="20"/>
      <c r="B16" s="21"/>
      <c r="C16" s="72"/>
      <c r="D16" s="73"/>
      <c r="E16" s="22">
        <f t="shared" si="0"/>
        <v>0</v>
      </c>
      <c r="F16" s="74"/>
      <c r="G16" s="23">
        <f t="shared" si="1"/>
        <v>0</v>
      </c>
      <c r="H16" s="24"/>
      <c r="I16" s="20"/>
      <c r="J16" s="21"/>
      <c r="K16" s="72"/>
      <c r="L16" s="73"/>
      <c r="M16" s="22">
        <f t="shared" si="2"/>
        <v>0</v>
      </c>
      <c r="N16" s="74"/>
      <c r="O16" s="23">
        <f t="shared" si="3"/>
        <v>0</v>
      </c>
      <c r="P16" s="24"/>
    </row>
    <row r="17" spans="1:16" s="18" customFormat="1" ht="14.45" customHeight="1" x14ac:dyDescent="0.15">
      <c r="A17" s="20"/>
      <c r="B17" s="21"/>
      <c r="C17" s="72"/>
      <c r="D17" s="73"/>
      <c r="E17" s="22">
        <f t="shared" si="0"/>
        <v>0</v>
      </c>
      <c r="F17" s="74"/>
      <c r="G17" s="23">
        <f t="shared" si="1"/>
        <v>0</v>
      </c>
      <c r="H17" s="24"/>
      <c r="I17" s="20"/>
      <c r="J17" s="21"/>
      <c r="K17" s="72"/>
      <c r="L17" s="73"/>
      <c r="M17" s="22">
        <f t="shared" si="2"/>
        <v>0</v>
      </c>
      <c r="N17" s="74"/>
      <c r="O17" s="23">
        <f t="shared" si="3"/>
        <v>0</v>
      </c>
      <c r="P17" s="24"/>
    </row>
    <row r="18" spans="1:16" s="18" customFormat="1" ht="14.45" customHeight="1" x14ac:dyDescent="0.15">
      <c r="A18" s="20"/>
      <c r="B18" s="21"/>
      <c r="C18" s="72"/>
      <c r="D18" s="73"/>
      <c r="E18" s="22">
        <f t="shared" si="0"/>
        <v>0</v>
      </c>
      <c r="F18" s="74"/>
      <c r="G18" s="23">
        <f t="shared" si="1"/>
        <v>0</v>
      </c>
      <c r="H18" s="24"/>
      <c r="I18" s="20"/>
      <c r="J18" s="21"/>
      <c r="K18" s="72"/>
      <c r="L18" s="73"/>
      <c r="M18" s="22">
        <f t="shared" si="2"/>
        <v>0</v>
      </c>
      <c r="N18" s="74"/>
      <c r="O18" s="23">
        <f t="shared" si="3"/>
        <v>0</v>
      </c>
      <c r="P18" s="24"/>
    </row>
    <row r="19" spans="1:16" s="18" customFormat="1" ht="14.45" customHeight="1" x14ac:dyDescent="0.15">
      <c r="A19" s="20"/>
      <c r="B19" s="21"/>
      <c r="C19" s="72"/>
      <c r="D19" s="73"/>
      <c r="E19" s="22">
        <f t="shared" si="0"/>
        <v>0</v>
      </c>
      <c r="F19" s="74"/>
      <c r="G19" s="23">
        <f t="shared" si="1"/>
        <v>0</v>
      </c>
      <c r="H19" s="24"/>
      <c r="I19" s="20"/>
      <c r="J19" s="21"/>
      <c r="K19" s="72"/>
      <c r="L19" s="73"/>
      <c r="M19" s="22">
        <f t="shared" si="2"/>
        <v>0</v>
      </c>
      <c r="N19" s="74"/>
      <c r="O19" s="23">
        <f t="shared" si="3"/>
        <v>0</v>
      </c>
      <c r="P19" s="24"/>
    </row>
    <row r="20" spans="1:16" s="18" customFormat="1" ht="14.45" customHeight="1" x14ac:dyDescent="0.15">
      <c r="A20" s="20"/>
      <c r="B20" s="21"/>
      <c r="C20" s="72"/>
      <c r="D20" s="73"/>
      <c r="E20" s="22">
        <f>C20*D20</f>
        <v>0</v>
      </c>
      <c r="F20" s="74"/>
      <c r="G20" s="23">
        <f t="shared" si="1"/>
        <v>0</v>
      </c>
      <c r="H20" s="24"/>
      <c r="I20" s="20"/>
      <c r="J20" s="21"/>
      <c r="K20" s="72"/>
      <c r="L20" s="73"/>
      <c r="M20" s="22">
        <f t="shared" si="2"/>
        <v>0</v>
      </c>
      <c r="N20" s="74"/>
      <c r="O20" s="23">
        <f t="shared" si="3"/>
        <v>0</v>
      </c>
      <c r="P20" s="24"/>
    </row>
    <row r="21" spans="1:16" s="18" customFormat="1" ht="14.45" customHeight="1" x14ac:dyDescent="0.15">
      <c r="A21" s="20"/>
      <c r="B21" s="21"/>
      <c r="C21" s="72"/>
      <c r="D21" s="73"/>
      <c r="E21" s="22">
        <f t="shared" si="0"/>
        <v>0</v>
      </c>
      <c r="F21" s="74"/>
      <c r="G21" s="23">
        <f t="shared" si="1"/>
        <v>0</v>
      </c>
      <c r="H21" s="24"/>
      <c r="I21" s="20"/>
      <c r="J21" s="21"/>
      <c r="K21" s="72"/>
      <c r="L21" s="73"/>
      <c r="M21" s="22">
        <f t="shared" si="2"/>
        <v>0</v>
      </c>
      <c r="N21" s="74"/>
      <c r="O21" s="23">
        <f t="shared" si="3"/>
        <v>0</v>
      </c>
      <c r="P21" s="24"/>
    </row>
    <row r="22" spans="1:16" s="18" customFormat="1" ht="14.45" customHeight="1" x14ac:dyDescent="0.15">
      <c r="A22" s="20"/>
      <c r="B22" s="21"/>
      <c r="C22" s="72"/>
      <c r="D22" s="73"/>
      <c r="E22" s="22">
        <f t="shared" si="0"/>
        <v>0</v>
      </c>
      <c r="F22" s="74"/>
      <c r="G22" s="23">
        <f t="shared" si="1"/>
        <v>0</v>
      </c>
      <c r="H22" s="24"/>
      <c r="I22" s="514" t="s">
        <v>54</v>
      </c>
      <c r="J22" s="515"/>
      <c r="K22" s="516" t="s">
        <v>55</v>
      </c>
      <c r="L22" s="516"/>
      <c r="M22" s="25">
        <f>SUM(M4:M21)</f>
        <v>0</v>
      </c>
      <c r="N22" s="75"/>
      <c r="O22" s="26">
        <f>SUM(O4:O21)</f>
        <v>0</v>
      </c>
      <c r="P22" s="34"/>
    </row>
    <row r="23" spans="1:16" s="18" customFormat="1" ht="14.45" customHeight="1" x14ac:dyDescent="0.15">
      <c r="A23" s="20"/>
      <c r="B23" s="21"/>
      <c r="C23" s="72"/>
      <c r="D23" s="73"/>
      <c r="E23" s="22">
        <f t="shared" si="0"/>
        <v>0</v>
      </c>
      <c r="F23" s="74"/>
      <c r="G23" s="23">
        <f t="shared" si="1"/>
        <v>0</v>
      </c>
      <c r="H23" s="24"/>
      <c r="I23" s="35" t="s">
        <v>56</v>
      </c>
      <c r="J23" s="36"/>
      <c r="K23" s="77"/>
      <c r="L23" s="78"/>
      <c r="M23" s="28">
        <f t="shared" ref="M23:M26" si="4">K23*L23</f>
        <v>0</v>
      </c>
      <c r="N23" s="76"/>
      <c r="O23" s="29">
        <f t="shared" ref="O23:O26" si="5">L23*N23</f>
        <v>0</v>
      </c>
      <c r="P23" s="37"/>
    </row>
    <row r="24" spans="1:16" s="18" customFormat="1" ht="14.45" customHeight="1" x14ac:dyDescent="0.15">
      <c r="A24" s="20"/>
      <c r="B24" s="21"/>
      <c r="C24" s="72"/>
      <c r="D24" s="73"/>
      <c r="E24" s="22">
        <f t="shared" si="0"/>
        <v>0</v>
      </c>
      <c r="F24" s="74"/>
      <c r="G24" s="23">
        <f t="shared" si="1"/>
        <v>0</v>
      </c>
      <c r="H24" s="24"/>
      <c r="I24" s="20" t="s">
        <v>57</v>
      </c>
      <c r="J24" s="21"/>
      <c r="K24" s="72"/>
      <c r="L24" s="73"/>
      <c r="M24" s="22">
        <f t="shared" si="4"/>
        <v>0</v>
      </c>
      <c r="N24" s="74"/>
      <c r="O24" s="23">
        <f t="shared" si="5"/>
        <v>0</v>
      </c>
      <c r="P24" s="24"/>
    </row>
    <row r="25" spans="1:16" s="18" customFormat="1" ht="14.45" customHeight="1" x14ac:dyDescent="0.15">
      <c r="A25" s="20"/>
      <c r="B25" s="21"/>
      <c r="C25" s="72"/>
      <c r="D25" s="73"/>
      <c r="E25" s="22">
        <f t="shared" si="0"/>
        <v>0</v>
      </c>
      <c r="F25" s="74"/>
      <c r="G25" s="23">
        <f t="shared" si="1"/>
        <v>0</v>
      </c>
      <c r="H25" s="24"/>
      <c r="I25" s="20"/>
      <c r="J25" s="21"/>
      <c r="K25" s="72"/>
      <c r="L25" s="73"/>
      <c r="M25" s="22">
        <f t="shared" si="4"/>
        <v>0</v>
      </c>
      <c r="N25" s="74"/>
      <c r="O25" s="23">
        <f t="shared" si="5"/>
        <v>0</v>
      </c>
      <c r="P25" s="24"/>
    </row>
    <row r="26" spans="1:16" ht="14.45" customHeight="1" x14ac:dyDescent="0.15">
      <c r="A26" s="20"/>
      <c r="B26" s="21"/>
      <c r="C26" s="72"/>
      <c r="D26" s="73"/>
      <c r="E26" s="22">
        <f t="shared" si="0"/>
        <v>0</v>
      </c>
      <c r="F26" s="74"/>
      <c r="G26" s="23">
        <f t="shared" si="1"/>
        <v>0</v>
      </c>
      <c r="H26" s="24"/>
      <c r="I26" s="20"/>
      <c r="J26" s="21"/>
      <c r="K26" s="72"/>
      <c r="L26" s="73"/>
      <c r="M26" s="22">
        <f t="shared" si="4"/>
        <v>0</v>
      </c>
      <c r="N26" s="74"/>
      <c r="O26" s="23">
        <f t="shared" si="5"/>
        <v>0</v>
      </c>
      <c r="P26" s="24"/>
    </row>
    <row r="27" spans="1:16" ht="14.45" customHeight="1" x14ac:dyDescent="0.15">
      <c r="A27" s="20"/>
      <c r="B27" s="21"/>
      <c r="C27" s="72"/>
      <c r="D27" s="73"/>
      <c r="E27" s="22">
        <f t="shared" si="0"/>
        <v>0</v>
      </c>
      <c r="F27" s="74"/>
      <c r="G27" s="23">
        <f t="shared" si="1"/>
        <v>0</v>
      </c>
      <c r="H27" s="24"/>
      <c r="I27" s="517" t="s">
        <v>58</v>
      </c>
      <c r="J27" s="518"/>
      <c r="K27" s="516" t="s">
        <v>59</v>
      </c>
      <c r="L27" s="516"/>
      <c r="M27" s="25">
        <f>SUM(M23:M26)</f>
        <v>0</v>
      </c>
      <c r="N27" s="75"/>
      <c r="O27" s="26">
        <f>SUM(O23:O26)</f>
        <v>0</v>
      </c>
      <c r="P27" s="34"/>
    </row>
    <row r="28" spans="1:16" ht="14.45" customHeight="1" x14ac:dyDescent="0.15">
      <c r="A28" s="20"/>
      <c r="B28" s="21"/>
      <c r="C28" s="72"/>
      <c r="D28" s="73"/>
      <c r="E28" s="22">
        <f t="shared" si="0"/>
        <v>0</v>
      </c>
      <c r="F28" s="74"/>
      <c r="G28" s="23">
        <f t="shared" si="1"/>
        <v>0</v>
      </c>
      <c r="H28" s="24"/>
      <c r="I28" s="519" t="s">
        <v>60</v>
      </c>
      <c r="J28" s="520"/>
      <c r="K28" s="520" t="s">
        <v>61</v>
      </c>
      <c r="L28" s="520"/>
      <c r="M28" s="520"/>
      <c r="N28" s="520" t="s">
        <v>62</v>
      </c>
      <c r="O28" s="520"/>
      <c r="P28" s="521"/>
    </row>
    <row r="29" spans="1:16" ht="14.45" customHeight="1" x14ac:dyDescent="0.15">
      <c r="A29" s="517" t="s">
        <v>63</v>
      </c>
      <c r="B29" s="518"/>
      <c r="C29" s="522" t="s">
        <v>64</v>
      </c>
      <c r="D29" s="522"/>
      <c r="E29" s="25">
        <f>SUM(E4:E28)</f>
        <v>0</v>
      </c>
      <c r="F29" s="75"/>
      <c r="G29" s="26">
        <f>SUM(G4:G28)</f>
        <v>0</v>
      </c>
      <c r="H29" s="27"/>
      <c r="I29" s="209" t="s">
        <v>65</v>
      </c>
      <c r="J29" s="523"/>
      <c r="K29" s="545">
        <f>ROUNDDOWN(E40,-3)</f>
        <v>0</v>
      </c>
      <c r="L29" s="545"/>
      <c r="M29" s="545"/>
      <c r="N29" s="551">
        <f>ROUNDDOWN(G40,-3)</f>
        <v>0</v>
      </c>
      <c r="O29" s="552"/>
      <c r="P29" s="553"/>
    </row>
    <row r="30" spans="1:16" ht="14.45" customHeight="1" x14ac:dyDescent="0.15">
      <c r="A30" s="507" t="s">
        <v>54</v>
      </c>
      <c r="B30" s="508"/>
      <c r="C30" s="524" t="s">
        <v>55</v>
      </c>
      <c r="D30" s="524"/>
      <c r="E30" s="28">
        <f>M22</f>
        <v>0</v>
      </c>
      <c r="F30" s="76"/>
      <c r="G30" s="29">
        <f>O22</f>
        <v>0</v>
      </c>
      <c r="H30" s="30"/>
      <c r="I30" s="217" t="s">
        <v>66</v>
      </c>
      <c r="J30" s="525"/>
      <c r="K30" s="545"/>
      <c r="L30" s="545"/>
      <c r="M30" s="545"/>
      <c r="N30" s="554"/>
      <c r="O30" s="555"/>
      <c r="P30" s="556"/>
    </row>
    <row r="31" spans="1:16" ht="14.45" customHeight="1" x14ac:dyDescent="0.15">
      <c r="A31" s="526" t="s">
        <v>67</v>
      </c>
      <c r="B31" s="510"/>
      <c r="C31" s="527" t="s">
        <v>59</v>
      </c>
      <c r="D31" s="527"/>
      <c r="E31" s="22">
        <f>M27</f>
        <v>0</v>
      </c>
      <c r="F31" s="74"/>
      <c r="G31" s="23">
        <f>O27</f>
        <v>0</v>
      </c>
      <c r="H31" s="31"/>
      <c r="I31" s="218" t="s">
        <v>68</v>
      </c>
      <c r="J31" s="544"/>
      <c r="K31" s="545">
        <f>K29*0.1</f>
        <v>0</v>
      </c>
      <c r="L31" s="545"/>
      <c r="M31" s="545"/>
      <c r="N31" s="531">
        <f>N29*0.1</f>
        <v>0</v>
      </c>
      <c r="O31" s="531"/>
      <c r="P31" s="532"/>
    </row>
    <row r="32" spans="1:16" ht="14.45" customHeight="1" x14ac:dyDescent="0.15">
      <c r="A32" s="526" t="s">
        <v>69</v>
      </c>
      <c r="B32" s="510"/>
      <c r="C32" s="527" t="s">
        <v>70</v>
      </c>
      <c r="D32" s="527"/>
      <c r="E32" s="22">
        <f>SUM(E29:E31)</f>
        <v>0</v>
      </c>
      <c r="F32" s="74"/>
      <c r="G32" s="23">
        <f>SUM(G29:G31)</f>
        <v>0</v>
      </c>
      <c r="H32" s="31"/>
      <c r="I32" s="218"/>
      <c r="J32" s="544"/>
      <c r="K32" s="545"/>
      <c r="L32" s="545"/>
      <c r="M32" s="545"/>
      <c r="N32" s="531"/>
      <c r="O32" s="531"/>
      <c r="P32" s="532"/>
    </row>
    <row r="33" spans="1:16" ht="14.45" customHeight="1" x14ac:dyDescent="0.15">
      <c r="A33" s="526" t="s">
        <v>71</v>
      </c>
      <c r="B33" s="510"/>
      <c r="C33" s="527" t="s">
        <v>72</v>
      </c>
      <c r="D33" s="527"/>
      <c r="E33" s="22">
        <f>ROUNDDOWN(E32*0.03,0)</f>
        <v>0</v>
      </c>
      <c r="F33" s="74"/>
      <c r="G33" s="23">
        <f>ROUNDDOWN(G32*0.03,0)</f>
        <v>0</v>
      </c>
      <c r="H33" s="31"/>
      <c r="I33" s="218" t="s">
        <v>73</v>
      </c>
      <c r="J33" s="544"/>
      <c r="K33" s="545">
        <f>K50</f>
        <v>0</v>
      </c>
      <c r="L33" s="545"/>
      <c r="M33" s="545"/>
      <c r="N33" s="531">
        <f>N50</f>
        <v>0</v>
      </c>
      <c r="O33" s="531"/>
      <c r="P33" s="532"/>
    </row>
    <row r="34" spans="1:16" ht="14.45" customHeight="1" x14ac:dyDescent="0.15">
      <c r="A34" s="526" t="s">
        <v>74</v>
      </c>
      <c r="B34" s="510"/>
      <c r="C34" s="527" t="s">
        <v>75</v>
      </c>
      <c r="D34" s="527"/>
      <c r="E34" s="22">
        <f>IF(E32=0,0,ROUNDDOWN(E32*0.015+5000,0))</f>
        <v>0</v>
      </c>
      <c r="F34" s="74"/>
      <c r="G34" s="23">
        <f>IF(G32=0,0,ROUNDDOWN(G32*0.015+5000,0))</f>
        <v>0</v>
      </c>
      <c r="H34" s="31"/>
      <c r="I34" s="218"/>
      <c r="J34" s="544"/>
      <c r="K34" s="545"/>
      <c r="L34" s="545"/>
      <c r="M34" s="545"/>
      <c r="N34" s="531"/>
      <c r="O34" s="531"/>
      <c r="P34" s="532"/>
    </row>
    <row r="35" spans="1:16" ht="14.45" customHeight="1" x14ac:dyDescent="0.15">
      <c r="A35" s="526" t="s">
        <v>76</v>
      </c>
      <c r="B35" s="510"/>
      <c r="C35" s="527" t="s">
        <v>77</v>
      </c>
      <c r="D35" s="527"/>
      <c r="E35" s="22">
        <f>ROUNDDOWN(E32*0.03,0)</f>
        <v>0</v>
      </c>
      <c r="F35" s="74"/>
      <c r="G35" s="23">
        <f>ROUNDDOWN(G32*0.03,0)</f>
        <v>0</v>
      </c>
      <c r="H35" s="31"/>
      <c r="I35" s="218" t="s">
        <v>78</v>
      </c>
      <c r="J35" s="544"/>
      <c r="K35" s="545">
        <v>0</v>
      </c>
      <c r="L35" s="545"/>
      <c r="M35" s="545"/>
      <c r="N35" s="531">
        <f>K35</f>
        <v>0</v>
      </c>
      <c r="O35" s="531"/>
      <c r="P35" s="532"/>
    </row>
    <row r="36" spans="1:16" ht="14.45" customHeight="1" x14ac:dyDescent="0.15">
      <c r="A36" s="526" t="s">
        <v>79</v>
      </c>
      <c r="B36" s="510"/>
      <c r="C36" s="527" t="s">
        <v>80</v>
      </c>
      <c r="D36" s="527"/>
      <c r="E36" s="22">
        <f>ROUNDDOWN(E32*0.02,0)</f>
        <v>0</v>
      </c>
      <c r="F36" s="74"/>
      <c r="G36" s="23">
        <f>ROUNDDOWN(G32*0.02,0)</f>
        <v>0</v>
      </c>
      <c r="H36" s="31"/>
      <c r="I36" s="218"/>
      <c r="J36" s="544"/>
      <c r="K36" s="545"/>
      <c r="L36" s="545"/>
      <c r="M36" s="545"/>
      <c r="N36" s="531"/>
      <c r="O36" s="531"/>
      <c r="P36" s="532"/>
    </row>
    <row r="37" spans="1:16" ht="14.45" customHeight="1" x14ac:dyDescent="0.15">
      <c r="A37" s="526" t="s">
        <v>81</v>
      </c>
      <c r="B37" s="510"/>
      <c r="C37" s="527" t="s">
        <v>82</v>
      </c>
      <c r="D37" s="527"/>
      <c r="E37" s="22">
        <f>SUM(E32:E36)</f>
        <v>0</v>
      </c>
      <c r="F37" s="74"/>
      <c r="G37" s="23">
        <f>SUM(G32:G36)</f>
        <v>0</v>
      </c>
      <c r="H37" s="31"/>
      <c r="I37" s="218" t="s">
        <v>83</v>
      </c>
      <c r="J37" s="544"/>
      <c r="K37" s="545">
        <f>SUM(K29:M36)</f>
        <v>0</v>
      </c>
      <c r="L37" s="545"/>
      <c r="M37" s="545"/>
      <c r="N37" s="531">
        <f>SUM(N29:P36)</f>
        <v>0</v>
      </c>
      <c r="O37" s="531"/>
      <c r="P37" s="532"/>
    </row>
    <row r="38" spans="1:16" ht="14.45" customHeight="1" thickBot="1" x14ac:dyDescent="0.2">
      <c r="A38" s="526" t="s">
        <v>84</v>
      </c>
      <c r="B38" s="510"/>
      <c r="C38" s="527" t="s">
        <v>85</v>
      </c>
      <c r="D38" s="527"/>
      <c r="E38" s="22">
        <f>ROUNDDOWN(E37*0.05,0)</f>
        <v>0</v>
      </c>
      <c r="F38" s="74"/>
      <c r="G38" s="23">
        <f>ROUNDDOWN(G37*0.05,0)</f>
        <v>0</v>
      </c>
      <c r="H38" s="31"/>
      <c r="I38" s="209"/>
      <c r="J38" s="523"/>
      <c r="K38" s="546"/>
      <c r="L38" s="546"/>
      <c r="M38" s="546"/>
      <c r="N38" s="533"/>
      <c r="O38" s="533"/>
      <c r="P38" s="534"/>
    </row>
    <row r="39" spans="1:16" ht="14.45" customHeight="1" x14ac:dyDescent="0.15">
      <c r="A39" s="526" t="s">
        <v>86</v>
      </c>
      <c r="B39" s="510"/>
      <c r="C39" s="527" t="s">
        <v>87</v>
      </c>
      <c r="D39" s="527"/>
      <c r="E39" s="22">
        <f>ROUNDDOWN(E37*0.1,0)</f>
        <v>0</v>
      </c>
      <c r="F39" s="74"/>
      <c r="G39" s="23">
        <f>ROUNDDOWN(G37*0.1,0)</f>
        <v>0</v>
      </c>
      <c r="H39" s="32"/>
      <c r="I39" s="557" t="s">
        <v>88</v>
      </c>
      <c r="J39" s="558"/>
      <c r="K39" s="561"/>
      <c r="L39" s="562"/>
      <c r="M39" s="563"/>
      <c r="N39" s="567"/>
      <c r="O39" s="562"/>
      <c r="P39" s="563"/>
    </row>
    <row r="40" spans="1:16" ht="14.45" customHeight="1" thickBot="1" x14ac:dyDescent="0.2">
      <c r="A40" s="517" t="s">
        <v>89</v>
      </c>
      <c r="B40" s="518"/>
      <c r="C40" s="522" t="s">
        <v>90</v>
      </c>
      <c r="D40" s="522"/>
      <c r="E40" s="25">
        <f>SUM(E37:E39)</f>
        <v>0</v>
      </c>
      <c r="F40" s="75"/>
      <c r="G40" s="26">
        <f>SUM(G37:G39)</f>
        <v>0</v>
      </c>
      <c r="H40" s="33" t="s">
        <v>91</v>
      </c>
      <c r="I40" s="559"/>
      <c r="J40" s="560"/>
      <c r="K40" s="564"/>
      <c r="L40" s="565"/>
      <c r="M40" s="566"/>
      <c r="N40" s="568"/>
      <c r="O40" s="565"/>
      <c r="P40" s="566"/>
    </row>
    <row r="41" spans="1:16" ht="15.95" customHeight="1" x14ac:dyDescent="0.15"/>
    <row r="42" spans="1:16" ht="24.95" customHeight="1" x14ac:dyDescent="0.15">
      <c r="I42" s="528" t="s">
        <v>89</v>
      </c>
      <c r="J42" s="528"/>
      <c r="K42" s="529">
        <f>K29</f>
        <v>0</v>
      </c>
      <c r="L42" s="529"/>
      <c r="M42" s="529"/>
      <c r="N42" s="530">
        <f>N29</f>
        <v>0</v>
      </c>
      <c r="O42" s="530"/>
      <c r="P42" s="530"/>
    </row>
    <row r="43" spans="1:16" ht="24.95" customHeight="1" x14ac:dyDescent="0.15">
      <c r="I43" s="535" t="s">
        <v>92</v>
      </c>
      <c r="J43" s="535"/>
      <c r="K43" s="536">
        <f>ROUNDDOWN(+IF(($K$42-20000)&lt;0,$K$42*0.08,20000*0.08),-2)</f>
        <v>0</v>
      </c>
      <c r="L43" s="536"/>
      <c r="M43" s="536"/>
      <c r="N43" s="537">
        <f>ROUNDDOWN(+IF(($N$42-20000)&lt;0,$N$42*0.08,20000*0.08),-2)</f>
        <v>0</v>
      </c>
      <c r="O43" s="538"/>
      <c r="P43" s="539"/>
    </row>
    <row r="44" spans="1:16" ht="24.95" customHeight="1" x14ac:dyDescent="0.15">
      <c r="I44" s="535" t="s">
        <v>180</v>
      </c>
      <c r="J44" s="535"/>
      <c r="K44" s="536">
        <f>ROUNDDOWN(+IF(($K$42-30000)&lt;0,MAX(($K$42-20000)*0.07,0),10000*0.07),-2)</f>
        <v>0</v>
      </c>
      <c r="L44" s="536"/>
      <c r="M44" s="536"/>
      <c r="N44" s="537">
        <f>ROUNDDOWN(+IF(($N$42-30000)&lt;0,MAX(($N$42-20000)*0.07,0),10000*0.07),-2)</f>
        <v>0</v>
      </c>
      <c r="O44" s="538"/>
      <c r="P44" s="539"/>
    </row>
    <row r="45" spans="1:16" ht="24.95" customHeight="1" x14ac:dyDescent="0.15">
      <c r="I45" s="535" t="s">
        <v>181</v>
      </c>
      <c r="J45" s="535"/>
      <c r="K45" s="536">
        <f>ROUNDDOWN(+IF(($K$42-50000)&lt;0,MAX(($K$42-30000)*0.06,0),20000*0.06),-2)</f>
        <v>0</v>
      </c>
      <c r="L45" s="536"/>
      <c r="M45" s="536"/>
      <c r="N45" s="537">
        <f>ROUNDDOWN(+IF(($N$42-50000)&lt;0,MAX(($N$42-30000)*0.06,0),20000*0.06),-2)</f>
        <v>0</v>
      </c>
      <c r="O45" s="538"/>
      <c r="P45" s="539"/>
    </row>
    <row r="46" spans="1:16" ht="24.95" customHeight="1" x14ac:dyDescent="0.15">
      <c r="I46" s="535" t="s">
        <v>182</v>
      </c>
      <c r="J46" s="535"/>
      <c r="K46" s="536">
        <f>ROUNDDOWN(+IF(($K$42-100000)&lt;0,MAX(($K$42-50000)*0.05,0),50000*0.05),-2)</f>
        <v>0</v>
      </c>
      <c r="L46" s="536"/>
      <c r="M46" s="536"/>
      <c r="N46" s="537">
        <f>ROUNDDOWN(+IF(($N$42-100000)&lt;0,MAX(($N$42-50000)*0.05,0),50000*0.05),-2)</f>
        <v>0</v>
      </c>
      <c r="O46" s="538"/>
      <c r="P46" s="539"/>
    </row>
    <row r="47" spans="1:16" ht="24.95" customHeight="1" x14ac:dyDescent="0.15">
      <c r="I47" s="535" t="s">
        <v>183</v>
      </c>
      <c r="J47" s="535"/>
      <c r="K47" s="536">
        <f>ROUNDDOWN(+IF(($K$42-300000)&lt;0,MAX(($K$42-100000)*0.04,0),200000*0.04),-2)</f>
        <v>0</v>
      </c>
      <c r="L47" s="536"/>
      <c r="M47" s="536"/>
      <c r="N47" s="542">
        <f>ROUNDDOWN(+IF(($N$42-300000)&lt;0,MAX(($N$42-100000)*0.04,0),200000*0.04),-2)</f>
        <v>0</v>
      </c>
      <c r="O47" s="542"/>
      <c r="P47" s="542"/>
    </row>
    <row r="48" spans="1:16" ht="24.95" customHeight="1" x14ac:dyDescent="0.15">
      <c r="I48" s="535" t="s">
        <v>184</v>
      </c>
      <c r="J48" s="535"/>
      <c r="K48" s="536">
        <f>ROUNDDOWN(+IF(($K$42-1000000)&lt;0,MAX(($K$42-300000)*0.035,0),700000*0.035),-2)</f>
        <v>0</v>
      </c>
      <c r="L48" s="536"/>
      <c r="M48" s="536"/>
      <c r="N48" s="542">
        <f>ROUNDDOWN(+IF(($N$42-1000000)&lt;0,MAX(($N$42-300000)*0.035,0),700000*0.035),-2)</f>
        <v>0</v>
      </c>
      <c r="O48" s="542"/>
      <c r="P48" s="542"/>
    </row>
    <row r="49" spans="9:16" ht="24.95" customHeight="1" thickBot="1" x14ac:dyDescent="0.2">
      <c r="I49" s="547" t="s">
        <v>185</v>
      </c>
      <c r="J49" s="547"/>
      <c r="K49" s="548">
        <f>ROUNDDOWN(+IF(($K$42-1000000)&lt;0,0,MAX(($K$42-1000000)*0.03,0)),-2)</f>
        <v>0</v>
      </c>
      <c r="L49" s="548"/>
      <c r="M49" s="548"/>
      <c r="N49" s="569">
        <f>ROUNDDOWN(+IF(($N$42-1000000)&lt;0,0,MAX(($N$42-1000000)*0.03,0)),-2)</f>
        <v>0</v>
      </c>
      <c r="O49" s="569"/>
      <c r="P49" s="569"/>
    </row>
    <row r="50" spans="9:16" ht="24.95" customHeight="1" thickTop="1" x14ac:dyDescent="0.15">
      <c r="I50" s="540" t="s">
        <v>179</v>
      </c>
      <c r="J50" s="541"/>
      <c r="K50" s="549">
        <f>SUM(K43:M49)</f>
        <v>0</v>
      </c>
      <c r="L50" s="549"/>
      <c r="M50" s="549"/>
      <c r="N50" s="570">
        <f>SUM(N43:P49)</f>
        <v>0</v>
      </c>
      <c r="O50" s="570"/>
      <c r="P50" s="570"/>
    </row>
    <row r="51" spans="9:16" ht="24.95" customHeight="1" x14ac:dyDescent="0.15">
      <c r="K51" s="550">
        <f>ROUNDDOWN(IF(K42&lt;20000,K42*0.08,IF(K42&lt;30000,(K42-20000)*0.07+1600,IF(K42&lt;50000,(K42-30000)*0.06+2300,IF(K42&lt;100000,(K42-50000)*0.05+3500,IF(K42&lt;300000,(K42-100000)*0.04+6000,IF(K42&lt;1000000,(K42-300000)*0.035+14000,(K42-1000000)*0.03+38500)))))),-2)</f>
        <v>0</v>
      </c>
      <c r="L51" s="550"/>
      <c r="M51" s="550"/>
      <c r="N51" s="550">
        <f>ROUNDDOWN(IF(N42&lt;20000,N42*0.08,IF(N42&lt;30000,(N42-20000)*0.07+1600,IF(N42&lt;50000,(N42-30000)*0.06+2300,IF(N42&lt;100000,(N42-50000)*0.05+3500,IF(N42&lt;300000,(N42-100000)*0.04+6000,IF(N42&lt;1000000,(N42-300000)*0.035+14000,(N42-1000000)*0.03+38500)))))),-2)</f>
        <v>0</v>
      </c>
      <c r="O51" s="550"/>
      <c r="P51" s="550"/>
    </row>
    <row r="52" spans="9:16" ht="24.95" customHeight="1" x14ac:dyDescent="0.15">
      <c r="K52" s="543"/>
      <c r="L52" s="543"/>
      <c r="M52" s="543"/>
    </row>
    <row r="53" spans="9:16" ht="24.95" customHeight="1" x14ac:dyDescent="0.15"/>
    <row r="54" spans="9:16" ht="24.95" customHeight="1" x14ac:dyDescent="0.15"/>
    <row r="55" spans="9:16" ht="24.95" customHeight="1" x14ac:dyDescent="0.15"/>
    <row r="56" spans="9:16" ht="24.95" customHeight="1" x14ac:dyDescent="0.15"/>
    <row r="57" spans="9:16" ht="15.95" customHeight="1" x14ac:dyDescent="0.15"/>
    <row r="58" spans="9:16" ht="15.95" customHeight="1" x14ac:dyDescent="0.15"/>
    <row r="59" spans="9:16" ht="15.95" customHeight="1" x14ac:dyDescent="0.15"/>
    <row r="60" spans="9:16" ht="15.95" customHeight="1" x14ac:dyDescent="0.15"/>
    <row r="61" spans="9:16" ht="15.95" customHeight="1" x14ac:dyDescent="0.15"/>
    <row r="62" spans="9:16" ht="15.95" customHeight="1" x14ac:dyDescent="0.15"/>
    <row r="63" spans="9:16" ht="15.95" customHeight="1" x14ac:dyDescent="0.15"/>
    <row r="64" spans="9:16"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sheetData>
  <mergeCells count="90">
    <mergeCell ref="N51:P51"/>
    <mergeCell ref="I31:J32"/>
    <mergeCell ref="K29:M30"/>
    <mergeCell ref="N29:P30"/>
    <mergeCell ref="I39:J40"/>
    <mergeCell ref="K39:M40"/>
    <mergeCell ref="N39:P40"/>
    <mergeCell ref="N31:P32"/>
    <mergeCell ref="K33:M34"/>
    <mergeCell ref="N33:P34"/>
    <mergeCell ref="K35:M36"/>
    <mergeCell ref="N35:P36"/>
    <mergeCell ref="K51:M51"/>
    <mergeCell ref="N49:P49"/>
    <mergeCell ref="N50:P50"/>
    <mergeCell ref="I47:J47"/>
    <mergeCell ref="K52:M52"/>
    <mergeCell ref="A2:A3"/>
    <mergeCell ref="H2:H3"/>
    <mergeCell ref="I2:I3"/>
    <mergeCell ref="I33:J34"/>
    <mergeCell ref="I35:J36"/>
    <mergeCell ref="I37:J38"/>
    <mergeCell ref="K31:M32"/>
    <mergeCell ref="K37:M38"/>
    <mergeCell ref="I49:J49"/>
    <mergeCell ref="K49:M49"/>
    <mergeCell ref="I45:J45"/>
    <mergeCell ref="K45:M45"/>
    <mergeCell ref="A40:B40"/>
    <mergeCell ref="C40:D40"/>
    <mergeCell ref="K50:M50"/>
    <mergeCell ref="I50:J50"/>
    <mergeCell ref="N45:P45"/>
    <mergeCell ref="I46:J46"/>
    <mergeCell ref="K46:M46"/>
    <mergeCell ref="N46:P46"/>
    <mergeCell ref="K47:M47"/>
    <mergeCell ref="N47:P47"/>
    <mergeCell ref="I48:J48"/>
    <mergeCell ref="K48:M48"/>
    <mergeCell ref="N48:P48"/>
    <mergeCell ref="I43:J43"/>
    <mergeCell ref="K43:M43"/>
    <mergeCell ref="N43:P43"/>
    <mergeCell ref="I44:J44"/>
    <mergeCell ref="K44:M44"/>
    <mergeCell ref="N44:P44"/>
    <mergeCell ref="I42:J42"/>
    <mergeCell ref="K42:M42"/>
    <mergeCell ref="N42:P42"/>
    <mergeCell ref="A37:B37"/>
    <mergeCell ref="C37:D37"/>
    <mergeCell ref="A38:B38"/>
    <mergeCell ref="C38:D38"/>
    <mergeCell ref="A39:B39"/>
    <mergeCell ref="C39:D39"/>
    <mergeCell ref="N37:P38"/>
    <mergeCell ref="A34:B34"/>
    <mergeCell ref="C34:D34"/>
    <mergeCell ref="A35:B35"/>
    <mergeCell ref="C35:D35"/>
    <mergeCell ref="A36:B36"/>
    <mergeCell ref="C36:D36"/>
    <mergeCell ref="A31:B31"/>
    <mergeCell ref="C31:D31"/>
    <mergeCell ref="A32:B32"/>
    <mergeCell ref="C32:D32"/>
    <mergeCell ref="A33:B33"/>
    <mergeCell ref="C33:D33"/>
    <mergeCell ref="N28:P28"/>
    <mergeCell ref="A29:B29"/>
    <mergeCell ref="C29:D29"/>
    <mergeCell ref="I29:J29"/>
    <mergeCell ref="A30:B30"/>
    <mergeCell ref="C30:D30"/>
    <mergeCell ref="I30:J30"/>
    <mergeCell ref="I22:J22"/>
    <mergeCell ref="K22:L22"/>
    <mergeCell ref="I27:J27"/>
    <mergeCell ref="K27:L27"/>
    <mergeCell ref="I28:J28"/>
    <mergeCell ref="K28:M28"/>
    <mergeCell ref="A1:H1"/>
    <mergeCell ref="I1:P1"/>
    <mergeCell ref="B2:E2"/>
    <mergeCell ref="F2:G2"/>
    <mergeCell ref="J2:M2"/>
    <mergeCell ref="N2:O2"/>
    <mergeCell ref="P2:P3"/>
  </mergeCells>
  <phoneticPr fontId="18"/>
  <pageMargins left="0.39370078740157483" right="0.39370078740157483" top="0.70866141732283472" bottom="0.3149606299212598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AN55"/>
  <sheetViews>
    <sheetView view="pageBreakPreview" zoomScale="60" zoomScaleNormal="85" workbookViewId="0">
      <selection activeCell="B6" sqref="B6"/>
    </sheetView>
  </sheetViews>
  <sheetFormatPr defaultColWidth="9" defaultRowHeight="12" x14ac:dyDescent="0.15"/>
  <cols>
    <col min="1" max="35" width="2.875" style="1" customWidth="1"/>
    <col min="36" max="36" width="3.5" style="1" customWidth="1"/>
    <col min="37" max="37" width="11.5" style="1" customWidth="1"/>
    <col min="38" max="38" width="7.625" style="1" customWidth="1"/>
    <col min="39" max="39" width="10" style="1" customWidth="1"/>
    <col min="40" max="16384" width="9" style="1"/>
  </cols>
  <sheetData>
    <row r="1" spans="1:40" ht="17.100000000000001" customHeight="1" x14ac:dyDescent="0.15">
      <c r="A1" s="573" t="s">
        <v>93</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row>
    <row r="2" spans="1:40" ht="30.95" customHeight="1" x14ac:dyDescent="0.15">
      <c r="A2" s="574" t="s">
        <v>94</v>
      </c>
      <c r="B2" s="574"/>
      <c r="C2" s="574"/>
      <c r="D2" s="574"/>
      <c r="E2" s="574"/>
      <c r="F2" s="574"/>
      <c r="G2" s="574" t="s">
        <v>95</v>
      </c>
      <c r="H2" s="574"/>
      <c r="I2" s="574"/>
      <c r="J2" s="574"/>
      <c r="K2" s="574"/>
      <c r="L2" s="574"/>
      <c r="M2" s="574"/>
      <c r="N2" s="574"/>
      <c r="O2" s="574"/>
      <c r="P2" s="574"/>
      <c r="Q2" s="574"/>
      <c r="R2" s="574"/>
      <c r="S2" s="574" t="s">
        <v>96</v>
      </c>
      <c r="T2" s="574"/>
      <c r="U2" s="574"/>
      <c r="V2" s="574"/>
      <c r="W2" s="574"/>
      <c r="X2" s="574"/>
      <c r="Y2" s="575"/>
      <c r="Z2" s="575"/>
      <c r="AA2" s="575"/>
      <c r="AB2" s="575"/>
      <c r="AC2" s="575"/>
      <c r="AD2" s="575"/>
      <c r="AE2" s="575"/>
      <c r="AF2" s="575"/>
      <c r="AG2" s="575"/>
      <c r="AH2" s="575"/>
      <c r="AI2" s="575"/>
      <c r="AJ2" s="574" t="s">
        <v>97</v>
      </c>
      <c r="AK2" s="574"/>
      <c r="AL2" s="574"/>
      <c r="AM2" s="574"/>
      <c r="AN2" s="574"/>
    </row>
    <row r="3" spans="1:40" ht="15" customHeight="1" x14ac:dyDescent="0.15">
      <c r="A3" s="571" t="s">
        <v>98</v>
      </c>
      <c r="B3" s="572"/>
      <c r="C3" s="572"/>
      <c r="D3" s="572"/>
      <c r="E3" s="572"/>
      <c r="F3" s="3"/>
      <c r="G3" s="3"/>
      <c r="H3" s="3"/>
      <c r="AI3" s="7"/>
      <c r="AJ3" s="8" t="s">
        <v>99</v>
      </c>
      <c r="AK3" s="9" t="s">
        <v>100</v>
      </c>
      <c r="AL3" s="9" t="s">
        <v>39</v>
      </c>
      <c r="AM3" s="9" t="s">
        <v>101</v>
      </c>
      <c r="AN3" s="10" t="s">
        <v>102</v>
      </c>
    </row>
    <row r="4" spans="1:40" ht="15" customHeight="1" x14ac:dyDescent="0.15">
      <c r="A4" s="571"/>
      <c r="B4" s="572"/>
      <c r="C4" s="572"/>
      <c r="D4" s="572"/>
      <c r="E4" s="572"/>
      <c r="F4" s="3"/>
      <c r="G4" s="3"/>
      <c r="H4" s="3"/>
      <c r="AI4" s="7"/>
      <c r="AJ4" s="11">
        <v>1</v>
      </c>
      <c r="AK4" s="12"/>
      <c r="AL4" s="12"/>
      <c r="AM4" s="12"/>
      <c r="AN4" s="13"/>
    </row>
    <row r="5" spans="1:40" ht="15" customHeight="1" x14ac:dyDescent="0.15">
      <c r="A5" s="4"/>
      <c r="AI5" s="7"/>
      <c r="AJ5" s="11">
        <v>2</v>
      </c>
      <c r="AK5" s="12"/>
      <c r="AL5" s="12"/>
      <c r="AM5" s="12"/>
      <c r="AN5" s="13"/>
    </row>
    <row r="6" spans="1:40" ht="15" customHeight="1" x14ac:dyDescent="0.15">
      <c r="A6" s="4"/>
      <c r="AI6" s="7"/>
      <c r="AJ6" s="11">
        <v>3</v>
      </c>
      <c r="AK6" s="12"/>
      <c r="AL6" s="12"/>
      <c r="AM6" s="12"/>
      <c r="AN6" s="13"/>
    </row>
    <row r="7" spans="1:40" ht="15" customHeight="1" x14ac:dyDescent="0.15">
      <c r="A7" s="4"/>
      <c r="AI7" s="7"/>
      <c r="AJ7" s="11">
        <v>4</v>
      </c>
      <c r="AK7" s="12"/>
      <c r="AL7" s="12"/>
      <c r="AM7" s="12"/>
      <c r="AN7" s="13"/>
    </row>
    <row r="8" spans="1:40" ht="15" customHeight="1" x14ac:dyDescent="0.15">
      <c r="A8" s="4"/>
      <c r="AI8" s="7"/>
      <c r="AJ8" s="11">
        <v>5</v>
      </c>
      <c r="AK8" s="12"/>
      <c r="AL8" s="12"/>
      <c r="AM8" s="12"/>
      <c r="AN8" s="13"/>
    </row>
    <row r="9" spans="1:40" ht="15" customHeight="1" x14ac:dyDescent="0.15">
      <c r="A9" s="4"/>
      <c r="AI9" s="7"/>
      <c r="AJ9" s="11">
        <v>6</v>
      </c>
      <c r="AK9" s="12"/>
      <c r="AL9" s="12"/>
      <c r="AM9" s="12"/>
      <c r="AN9" s="13"/>
    </row>
    <row r="10" spans="1:40" ht="15" customHeight="1" x14ac:dyDescent="0.15">
      <c r="A10" s="4"/>
      <c r="AI10" s="7"/>
      <c r="AJ10" s="11">
        <v>7</v>
      </c>
      <c r="AK10" s="12"/>
      <c r="AL10" s="12"/>
      <c r="AM10" s="12"/>
      <c r="AN10" s="13"/>
    </row>
    <row r="11" spans="1:40" ht="15" customHeight="1" x14ac:dyDescent="0.15">
      <c r="A11" s="4"/>
      <c r="AI11" s="7"/>
      <c r="AJ11" s="11">
        <v>8</v>
      </c>
      <c r="AK11" s="12"/>
      <c r="AL11" s="12"/>
      <c r="AM11" s="12"/>
      <c r="AN11" s="13"/>
    </row>
    <row r="12" spans="1:40" ht="15" customHeight="1" x14ac:dyDescent="0.15">
      <c r="A12" s="4"/>
      <c r="AI12" s="7"/>
      <c r="AJ12" s="11">
        <v>9</v>
      </c>
      <c r="AK12" s="12"/>
      <c r="AL12" s="12"/>
      <c r="AM12" s="12"/>
      <c r="AN12" s="13"/>
    </row>
    <row r="13" spans="1:40" ht="15" customHeight="1" x14ac:dyDescent="0.15">
      <c r="A13" s="4"/>
      <c r="AI13" s="7"/>
      <c r="AJ13" s="11">
        <v>10</v>
      </c>
      <c r="AK13" s="12"/>
      <c r="AL13" s="12"/>
      <c r="AM13" s="12"/>
      <c r="AN13" s="13"/>
    </row>
    <row r="14" spans="1:40" ht="15" customHeight="1" x14ac:dyDescent="0.15">
      <c r="A14" s="4"/>
      <c r="AI14" s="7"/>
      <c r="AJ14" s="11">
        <v>11</v>
      </c>
      <c r="AK14" s="12"/>
      <c r="AL14" s="12"/>
      <c r="AM14" s="12"/>
      <c r="AN14" s="13"/>
    </row>
    <row r="15" spans="1:40" ht="15" customHeight="1" x14ac:dyDescent="0.15">
      <c r="A15" s="4"/>
      <c r="AI15" s="7"/>
      <c r="AJ15" s="11">
        <v>12</v>
      </c>
      <c r="AK15" s="12"/>
      <c r="AL15" s="12"/>
      <c r="AM15" s="12"/>
      <c r="AN15" s="13"/>
    </row>
    <row r="16" spans="1:40" ht="15" customHeight="1" x14ac:dyDescent="0.15">
      <c r="A16" s="4"/>
      <c r="AI16" s="7"/>
      <c r="AJ16" s="11">
        <v>13</v>
      </c>
      <c r="AK16" s="12"/>
      <c r="AL16" s="12"/>
      <c r="AM16" s="12"/>
      <c r="AN16" s="13"/>
    </row>
    <row r="17" spans="1:40" ht="15" customHeight="1" x14ac:dyDescent="0.15">
      <c r="A17" s="4"/>
      <c r="AI17" s="7"/>
      <c r="AJ17" s="11">
        <v>14</v>
      </c>
      <c r="AK17" s="12"/>
      <c r="AL17" s="12"/>
      <c r="AM17" s="12"/>
      <c r="AN17" s="13"/>
    </row>
    <row r="18" spans="1:40" ht="15" customHeight="1" x14ac:dyDescent="0.15">
      <c r="A18" s="4"/>
      <c r="AI18" s="7"/>
      <c r="AJ18" s="11">
        <v>15</v>
      </c>
      <c r="AK18" s="12"/>
      <c r="AL18" s="12"/>
      <c r="AM18" s="12"/>
      <c r="AN18" s="13"/>
    </row>
    <row r="19" spans="1:40" ht="15" customHeight="1" x14ac:dyDescent="0.15">
      <c r="A19" s="4"/>
      <c r="AI19" s="7"/>
      <c r="AJ19" s="11">
        <v>16</v>
      </c>
      <c r="AK19" s="12"/>
      <c r="AL19" s="12"/>
      <c r="AM19" s="12"/>
      <c r="AN19" s="13"/>
    </row>
    <row r="20" spans="1:40" ht="15" customHeight="1" x14ac:dyDescent="0.15">
      <c r="A20" s="4"/>
      <c r="AI20" s="7"/>
      <c r="AJ20" s="11">
        <v>17</v>
      </c>
      <c r="AK20" s="12"/>
      <c r="AL20" s="12"/>
      <c r="AM20" s="12"/>
      <c r="AN20" s="13"/>
    </row>
    <row r="21" spans="1:40" ht="15" customHeight="1" x14ac:dyDescent="0.15">
      <c r="A21" s="4"/>
      <c r="AI21" s="7"/>
      <c r="AJ21" s="11">
        <v>18</v>
      </c>
      <c r="AK21" s="12"/>
      <c r="AL21" s="12"/>
      <c r="AM21" s="12"/>
      <c r="AN21" s="13"/>
    </row>
    <row r="22" spans="1:40" ht="15" customHeight="1" x14ac:dyDescent="0.15">
      <c r="A22" s="4"/>
      <c r="AI22" s="7"/>
      <c r="AJ22" s="11">
        <v>19</v>
      </c>
      <c r="AK22" s="12"/>
      <c r="AL22" s="12"/>
      <c r="AM22" s="12"/>
      <c r="AN22" s="13"/>
    </row>
    <row r="23" spans="1:40" ht="15" customHeight="1" x14ac:dyDescent="0.15">
      <c r="A23" s="4"/>
      <c r="AI23" s="7"/>
      <c r="AJ23" s="11">
        <v>20</v>
      </c>
      <c r="AK23" s="12"/>
      <c r="AL23" s="12"/>
      <c r="AM23" s="12"/>
      <c r="AN23" s="13"/>
    </row>
    <row r="24" spans="1:40" ht="15" customHeight="1" x14ac:dyDescent="0.15">
      <c r="A24" s="4"/>
      <c r="AI24" s="7"/>
      <c r="AJ24" s="11">
        <v>21</v>
      </c>
      <c r="AK24" s="12"/>
      <c r="AL24" s="12"/>
      <c r="AM24" s="12"/>
      <c r="AN24" s="13"/>
    </row>
    <row r="25" spans="1:40" ht="15" customHeight="1" x14ac:dyDescent="0.15">
      <c r="A25" s="4"/>
      <c r="AI25" s="7"/>
      <c r="AJ25" s="11">
        <v>22</v>
      </c>
      <c r="AK25" s="12"/>
      <c r="AL25" s="12"/>
      <c r="AM25" s="12"/>
      <c r="AN25" s="13"/>
    </row>
    <row r="26" spans="1:40" ht="15" customHeight="1" x14ac:dyDescent="0.15">
      <c r="A26" s="4"/>
      <c r="AI26" s="7"/>
      <c r="AJ26" s="11">
        <v>23</v>
      </c>
      <c r="AK26" s="12"/>
      <c r="AL26" s="12"/>
      <c r="AM26" s="12"/>
      <c r="AN26" s="13"/>
    </row>
    <row r="27" spans="1:40" ht="15" customHeight="1" x14ac:dyDescent="0.15">
      <c r="A27" s="4"/>
      <c r="AI27" s="7"/>
      <c r="AJ27" s="11">
        <v>24</v>
      </c>
      <c r="AK27" s="12"/>
      <c r="AL27" s="12"/>
      <c r="AM27" s="12"/>
      <c r="AN27" s="13"/>
    </row>
    <row r="28" spans="1:40" ht="15" customHeight="1" x14ac:dyDescent="0.15">
      <c r="A28" s="4"/>
      <c r="AI28" s="7"/>
      <c r="AJ28" s="11">
        <v>25</v>
      </c>
      <c r="AK28" s="12"/>
      <c r="AL28" s="12"/>
      <c r="AM28" s="12"/>
      <c r="AN28" s="13"/>
    </row>
    <row r="29" spans="1:40" ht="15" customHeight="1" x14ac:dyDescent="0.15">
      <c r="A29" s="4"/>
      <c r="AI29" s="7"/>
      <c r="AJ29" s="11">
        <v>26</v>
      </c>
      <c r="AK29" s="12"/>
      <c r="AL29" s="12"/>
      <c r="AM29" s="12"/>
      <c r="AN29" s="13"/>
    </row>
    <row r="30" spans="1:40" ht="15" customHeight="1" x14ac:dyDescent="0.15">
      <c r="A30" s="4"/>
      <c r="AI30" s="7"/>
      <c r="AJ30" s="11">
        <v>27</v>
      </c>
      <c r="AK30" s="12"/>
      <c r="AL30" s="12"/>
      <c r="AM30" s="12"/>
      <c r="AN30" s="13"/>
    </row>
    <row r="31" spans="1:40" ht="15" customHeight="1" x14ac:dyDescent="0.15">
      <c r="A31" s="4"/>
      <c r="AI31" s="7"/>
      <c r="AJ31" s="11">
        <v>28</v>
      </c>
      <c r="AK31" s="12"/>
      <c r="AL31" s="12"/>
      <c r="AM31" s="12"/>
      <c r="AN31" s="13"/>
    </row>
    <row r="32" spans="1:40" ht="15" customHeight="1" x14ac:dyDescent="0.15">
      <c r="A32" s="4"/>
      <c r="AI32" s="7"/>
      <c r="AJ32" s="11">
        <v>29</v>
      </c>
      <c r="AK32" s="12"/>
      <c r="AL32" s="12"/>
      <c r="AM32" s="12"/>
      <c r="AN32" s="13"/>
    </row>
    <row r="33" spans="1:40" ht="15" customHeight="1" x14ac:dyDescent="0.15">
      <c r="A33" s="4"/>
      <c r="AI33" s="7"/>
      <c r="AJ33" s="11">
        <v>30</v>
      </c>
      <c r="AK33" s="12"/>
      <c r="AL33" s="12"/>
      <c r="AM33" s="12"/>
      <c r="AN33" s="13"/>
    </row>
    <row r="34" spans="1:40" ht="15" customHeight="1" x14ac:dyDescent="0.15">
      <c r="A34" s="4"/>
      <c r="AI34" s="7"/>
      <c r="AJ34" s="11">
        <v>31</v>
      </c>
      <c r="AK34" s="12"/>
      <c r="AL34" s="12"/>
      <c r="AM34" s="12"/>
      <c r="AN34" s="13"/>
    </row>
    <row r="35" spans="1:40" ht="15" customHeight="1" x14ac:dyDescent="0.15">
      <c r="A35" s="4"/>
      <c r="AI35" s="7"/>
      <c r="AJ35" s="11">
        <v>32</v>
      </c>
      <c r="AK35" s="12"/>
      <c r="AL35" s="12"/>
      <c r="AM35" s="12"/>
      <c r="AN35" s="13"/>
    </row>
    <row r="36" spans="1:40" ht="15" customHeight="1" x14ac:dyDescent="0.15">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14"/>
      <c r="AJ36" s="15">
        <v>33</v>
      </c>
      <c r="AK36" s="16"/>
      <c r="AL36" s="16"/>
      <c r="AM36" s="16"/>
      <c r="AN36" s="17"/>
    </row>
    <row r="37" spans="1:40" ht="15" customHeight="1" x14ac:dyDescent="0.15"/>
    <row r="38" spans="1:40" ht="8.1" customHeight="1" x14ac:dyDescent="0.15"/>
    <row r="39" spans="1:40" ht="15" customHeight="1" x14ac:dyDescent="0.15"/>
    <row r="40" spans="1:40" ht="15" customHeight="1" x14ac:dyDescent="0.15"/>
    <row r="41" spans="1:40" ht="15" customHeight="1" x14ac:dyDescent="0.15"/>
    <row r="42" spans="1:40" ht="15" customHeight="1" x14ac:dyDescent="0.15"/>
    <row r="43" spans="1:40" ht="15" customHeight="1" x14ac:dyDescent="0.15"/>
    <row r="44" spans="1:40" ht="15" customHeight="1" x14ac:dyDescent="0.15"/>
    <row r="45" spans="1:40" ht="15" customHeight="1" x14ac:dyDescent="0.15"/>
    <row r="46" spans="1:40" ht="15" customHeight="1" x14ac:dyDescent="0.15"/>
    <row r="47" spans="1:40" ht="15" customHeight="1" x14ac:dyDescent="0.15"/>
    <row r="48" spans="1:4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8">
    <mergeCell ref="A3:E4"/>
    <mergeCell ref="A1:AN1"/>
    <mergeCell ref="A2:F2"/>
    <mergeCell ref="G2:L2"/>
    <mergeCell ref="M2:R2"/>
    <mergeCell ref="S2:X2"/>
    <mergeCell ref="Y2:AI2"/>
    <mergeCell ref="AJ2:AN2"/>
  </mergeCells>
  <phoneticPr fontId="18"/>
  <pageMargins left="0.39305555555555599" right="0.39305555555555599" top="0.70763888888888904" bottom="0.35416666666666702" header="0.297916666666667" footer="0.297916666666667"/>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00"/>
  </sheetPr>
  <dimension ref="A1:AN55"/>
  <sheetViews>
    <sheetView view="pageBreakPreview" zoomScale="60" zoomScaleNormal="85" workbookViewId="0">
      <selection activeCell="Z9" sqref="Z9"/>
    </sheetView>
  </sheetViews>
  <sheetFormatPr defaultColWidth="9" defaultRowHeight="12" x14ac:dyDescent="0.15"/>
  <cols>
    <col min="1" max="35" width="2.875" style="1" customWidth="1"/>
    <col min="36" max="36" width="3.5" style="1" customWidth="1"/>
    <col min="37" max="37" width="11.5" style="1" customWidth="1"/>
    <col min="38" max="38" width="7.625" style="1" customWidth="1"/>
    <col min="39" max="39" width="10" style="1" customWidth="1"/>
    <col min="40" max="16384" width="9" style="1"/>
  </cols>
  <sheetData>
    <row r="1" spans="1:40" ht="17.100000000000001" customHeight="1" x14ac:dyDescent="0.15">
      <c r="A1" s="573" t="s">
        <v>93</v>
      </c>
      <c r="B1" s="573"/>
      <c r="C1" s="573"/>
      <c r="D1" s="573"/>
      <c r="E1" s="573"/>
      <c r="F1" s="573"/>
      <c r="G1" s="573"/>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G1" s="573"/>
      <c r="AH1" s="573"/>
      <c r="AI1" s="573"/>
      <c r="AJ1" s="573"/>
      <c r="AK1" s="573"/>
      <c r="AL1" s="573"/>
      <c r="AM1" s="573"/>
      <c r="AN1" s="573"/>
    </row>
    <row r="2" spans="1:40" ht="30.95" customHeight="1" x14ac:dyDescent="0.15">
      <c r="A2" s="574" t="s">
        <v>103</v>
      </c>
      <c r="B2" s="574"/>
      <c r="C2" s="574"/>
      <c r="D2" s="574"/>
      <c r="E2" s="574"/>
      <c r="F2" s="574"/>
      <c r="G2" s="574" t="s">
        <v>95</v>
      </c>
      <c r="H2" s="574"/>
      <c r="I2" s="574"/>
      <c r="J2" s="574"/>
      <c r="K2" s="574"/>
      <c r="L2" s="574"/>
      <c r="M2" s="574"/>
      <c r="N2" s="574"/>
      <c r="O2" s="574"/>
      <c r="P2" s="574"/>
      <c r="Q2" s="574"/>
      <c r="R2" s="574"/>
      <c r="S2" s="574" t="s">
        <v>96</v>
      </c>
      <c r="T2" s="574"/>
      <c r="U2" s="574"/>
      <c r="V2" s="574"/>
      <c r="W2" s="574"/>
      <c r="X2" s="574"/>
      <c r="Y2" s="575"/>
      <c r="Z2" s="575"/>
      <c r="AA2" s="575"/>
      <c r="AB2" s="575"/>
      <c r="AC2" s="575"/>
      <c r="AD2" s="575"/>
      <c r="AE2" s="575"/>
      <c r="AF2" s="575"/>
      <c r="AG2" s="575"/>
      <c r="AH2" s="575"/>
      <c r="AI2" s="575"/>
      <c r="AJ2" s="574" t="s">
        <v>97</v>
      </c>
      <c r="AK2" s="574"/>
      <c r="AL2" s="574"/>
      <c r="AM2" s="574"/>
      <c r="AN2" s="574"/>
    </row>
    <row r="3" spans="1:40" ht="15" customHeight="1" x14ac:dyDescent="0.15">
      <c r="A3" s="571" t="s">
        <v>104</v>
      </c>
      <c r="B3" s="572"/>
      <c r="C3" s="572"/>
      <c r="D3" s="572"/>
      <c r="E3" s="572"/>
      <c r="F3" s="572"/>
      <c r="G3" s="2"/>
      <c r="H3" s="3"/>
      <c r="AI3" s="7"/>
      <c r="AJ3" s="8" t="s">
        <v>99</v>
      </c>
      <c r="AK3" s="9" t="s">
        <v>100</v>
      </c>
      <c r="AL3" s="9" t="s">
        <v>39</v>
      </c>
      <c r="AM3" s="9" t="s">
        <v>101</v>
      </c>
      <c r="AN3" s="10" t="s">
        <v>102</v>
      </c>
    </row>
    <row r="4" spans="1:40" ht="15" customHeight="1" x14ac:dyDescent="0.15">
      <c r="A4" s="571"/>
      <c r="B4" s="572"/>
      <c r="C4" s="572"/>
      <c r="D4" s="572"/>
      <c r="E4" s="572"/>
      <c r="F4" s="572"/>
      <c r="G4" s="2"/>
      <c r="H4" s="3"/>
      <c r="AI4" s="7"/>
      <c r="AJ4" s="11">
        <v>1</v>
      </c>
      <c r="AK4" s="12"/>
      <c r="AL4" s="12"/>
      <c r="AM4" s="12"/>
      <c r="AN4" s="13"/>
    </row>
    <row r="5" spans="1:40" ht="15" customHeight="1" x14ac:dyDescent="0.15">
      <c r="A5" s="4"/>
      <c r="AI5" s="7"/>
      <c r="AJ5" s="11">
        <v>2</v>
      </c>
      <c r="AK5" s="12"/>
      <c r="AL5" s="12"/>
      <c r="AM5" s="12"/>
      <c r="AN5" s="13"/>
    </row>
    <row r="6" spans="1:40" ht="15" customHeight="1" x14ac:dyDescent="0.15">
      <c r="A6" s="4"/>
      <c r="AI6" s="7"/>
      <c r="AJ6" s="11">
        <v>3</v>
      </c>
      <c r="AK6" s="12"/>
      <c r="AL6" s="12"/>
      <c r="AM6" s="12"/>
      <c r="AN6" s="13"/>
    </row>
    <row r="7" spans="1:40" ht="15" customHeight="1" x14ac:dyDescent="0.15">
      <c r="A7" s="4"/>
      <c r="AI7" s="7"/>
      <c r="AJ7" s="11">
        <v>4</v>
      </c>
      <c r="AK7" s="12"/>
      <c r="AL7" s="12"/>
      <c r="AM7" s="12"/>
      <c r="AN7" s="13"/>
    </row>
    <row r="8" spans="1:40" ht="15" customHeight="1" x14ac:dyDescent="0.15">
      <c r="A8" s="4"/>
      <c r="AI8" s="7"/>
      <c r="AJ8" s="11">
        <v>5</v>
      </c>
      <c r="AK8" s="12"/>
      <c r="AL8" s="12"/>
      <c r="AM8" s="12"/>
      <c r="AN8" s="13"/>
    </row>
    <row r="9" spans="1:40" ht="15" customHeight="1" x14ac:dyDescent="0.15">
      <c r="A9" s="4"/>
      <c r="AI9" s="7"/>
      <c r="AJ9" s="11">
        <v>6</v>
      </c>
      <c r="AK9" s="12"/>
      <c r="AL9" s="12"/>
      <c r="AM9" s="12"/>
      <c r="AN9" s="13"/>
    </row>
    <row r="10" spans="1:40" ht="15" customHeight="1" x14ac:dyDescent="0.15">
      <c r="A10" s="4"/>
      <c r="AI10" s="7"/>
      <c r="AJ10" s="11">
        <v>7</v>
      </c>
      <c r="AK10" s="12"/>
      <c r="AL10" s="12"/>
      <c r="AM10" s="12"/>
      <c r="AN10" s="13"/>
    </row>
    <row r="11" spans="1:40" ht="15" customHeight="1" x14ac:dyDescent="0.15">
      <c r="A11" s="4"/>
      <c r="AI11" s="7"/>
      <c r="AJ11" s="11">
        <v>8</v>
      </c>
      <c r="AK11" s="12"/>
      <c r="AL11" s="12"/>
      <c r="AM11" s="12"/>
      <c r="AN11" s="13"/>
    </row>
    <row r="12" spans="1:40" ht="15" customHeight="1" x14ac:dyDescent="0.15">
      <c r="A12" s="4"/>
      <c r="AI12" s="7"/>
      <c r="AJ12" s="11">
        <v>9</v>
      </c>
      <c r="AK12" s="12"/>
      <c r="AL12" s="12"/>
      <c r="AM12" s="12"/>
      <c r="AN12" s="13"/>
    </row>
    <row r="13" spans="1:40" ht="15" customHeight="1" x14ac:dyDescent="0.15">
      <c r="A13" s="4"/>
      <c r="AI13" s="7"/>
      <c r="AJ13" s="11">
        <v>10</v>
      </c>
      <c r="AK13" s="12"/>
      <c r="AL13" s="12"/>
      <c r="AM13" s="12"/>
      <c r="AN13" s="13"/>
    </row>
    <row r="14" spans="1:40" ht="15" customHeight="1" x14ac:dyDescent="0.15">
      <c r="A14" s="4"/>
      <c r="AI14" s="7"/>
      <c r="AJ14" s="11">
        <v>11</v>
      </c>
      <c r="AK14" s="12"/>
      <c r="AL14" s="12"/>
      <c r="AM14" s="12"/>
      <c r="AN14" s="13"/>
    </row>
    <row r="15" spans="1:40" ht="15" customHeight="1" x14ac:dyDescent="0.15">
      <c r="A15" s="4"/>
      <c r="AI15" s="7"/>
      <c r="AJ15" s="11">
        <v>12</v>
      </c>
      <c r="AK15" s="12"/>
      <c r="AL15" s="12"/>
      <c r="AM15" s="12"/>
      <c r="AN15" s="13"/>
    </row>
    <row r="16" spans="1:40" ht="15" customHeight="1" x14ac:dyDescent="0.15">
      <c r="A16" s="4"/>
      <c r="AI16" s="7"/>
      <c r="AJ16" s="11">
        <v>13</v>
      </c>
      <c r="AK16" s="12"/>
      <c r="AL16" s="12"/>
      <c r="AM16" s="12"/>
      <c r="AN16" s="13"/>
    </row>
    <row r="17" spans="1:40" ht="15" customHeight="1" x14ac:dyDescent="0.15">
      <c r="A17" s="4"/>
      <c r="AI17" s="7"/>
      <c r="AJ17" s="11">
        <v>14</v>
      </c>
      <c r="AK17" s="12"/>
      <c r="AL17" s="12"/>
      <c r="AM17" s="12"/>
      <c r="AN17" s="13"/>
    </row>
    <row r="18" spans="1:40" ht="15" customHeight="1" x14ac:dyDescent="0.15">
      <c r="A18" s="4"/>
      <c r="AI18" s="7"/>
      <c r="AJ18" s="11">
        <v>15</v>
      </c>
      <c r="AK18" s="12"/>
      <c r="AL18" s="12"/>
      <c r="AM18" s="12"/>
      <c r="AN18" s="13"/>
    </row>
    <row r="19" spans="1:40" ht="15" customHeight="1" x14ac:dyDescent="0.15">
      <c r="A19" s="571" t="s">
        <v>105</v>
      </c>
      <c r="B19" s="572"/>
      <c r="C19" s="572"/>
      <c r="D19" s="572"/>
      <c r="E19" s="572"/>
      <c r="F19" s="572"/>
      <c r="AI19" s="7"/>
      <c r="AJ19" s="11">
        <v>16</v>
      </c>
      <c r="AK19" s="12"/>
      <c r="AL19" s="12"/>
      <c r="AM19" s="12"/>
      <c r="AN19" s="13"/>
    </row>
    <row r="20" spans="1:40" ht="15" customHeight="1" x14ac:dyDescent="0.15">
      <c r="A20" s="571"/>
      <c r="B20" s="572"/>
      <c r="C20" s="572"/>
      <c r="D20" s="572"/>
      <c r="E20" s="572"/>
      <c r="F20" s="572"/>
      <c r="AI20" s="7"/>
      <c r="AJ20" s="11">
        <v>17</v>
      </c>
      <c r="AK20" s="12"/>
      <c r="AL20" s="12"/>
      <c r="AM20" s="12"/>
      <c r="AN20" s="13"/>
    </row>
    <row r="21" spans="1:40" ht="15" customHeight="1" x14ac:dyDescent="0.15">
      <c r="A21" s="4"/>
      <c r="AI21" s="7"/>
      <c r="AJ21" s="11">
        <v>18</v>
      </c>
      <c r="AK21" s="12"/>
      <c r="AL21" s="12"/>
      <c r="AM21" s="12"/>
      <c r="AN21" s="13"/>
    </row>
    <row r="22" spans="1:40" ht="15" customHeight="1" x14ac:dyDescent="0.15">
      <c r="A22" s="4"/>
      <c r="AI22" s="7"/>
      <c r="AJ22" s="11">
        <v>19</v>
      </c>
      <c r="AK22" s="12"/>
      <c r="AL22" s="12"/>
      <c r="AM22" s="12"/>
      <c r="AN22" s="13"/>
    </row>
    <row r="23" spans="1:40" ht="15" customHeight="1" x14ac:dyDescent="0.15">
      <c r="A23" s="4"/>
      <c r="AI23" s="7"/>
      <c r="AJ23" s="11">
        <v>20</v>
      </c>
      <c r="AK23" s="12"/>
      <c r="AL23" s="12"/>
      <c r="AM23" s="12"/>
      <c r="AN23" s="13"/>
    </row>
    <row r="24" spans="1:40" ht="15" customHeight="1" x14ac:dyDescent="0.15">
      <c r="A24" s="4"/>
      <c r="AI24" s="7"/>
      <c r="AJ24" s="11">
        <v>21</v>
      </c>
      <c r="AK24" s="12"/>
      <c r="AL24" s="12"/>
      <c r="AM24" s="12"/>
      <c r="AN24" s="13"/>
    </row>
    <row r="25" spans="1:40" ht="15" customHeight="1" x14ac:dyDescent="0.15">
      <c r="A25" s="4"/>
      <c r="AI25" s="7"/>
      <c r="AJ25" s="11">
        <v>22</v>
      </c>
      <c r="AK25" s="12"/>
      <c r="AL25" s="12"/>
      <c r="AM25" s="12"/>
      <c r="AN25" s="13"/>
    </row>
    <row r="26" spans="1:40" ht="15" customHeight="1" x14ac:dyDescent="0.15">
      <c r="A26" s="4"/>
      <c r="AI26" s="7"/>
      <c r="AJ26" s="11">
        <v>23</v>
      </c>
      <c r="AK26" s="12"/>
      <c r="AL26" s="12"/>
      <c r="AM26" s="12"/>
      <c r="AN26" s="13"/>
    </row>
    <row r="27" spans="1:40" ht="15" customHeight="1" x14ac:dyDescent="0.15">
      <c r="A27" s="4"/>
      <c r="AI27" s="7"/>
      <c r="AJ27" s="11">
        <v>24</v>
      </c>
      <c r="AK27" s="12"/>
      <c r="AL27" s="12"/>
      <c r="AM27" s="12"/>
      <c r="AN27" s="13"/>
    </row>
    <row r="28" spans="1:40" ht="15" customHeight="1" x14ac:dyDescent="0.15">
      <c r="A28" s="4"/>
      <c r="AI28" s="7"/>
      <c r="AJ28" s="11">
        <v>25</v>
      </c>
      <c r="AK28" s="12"/>
      <c r="AL28" s="12"/>
      <c r="AM28" s="12"/>
      <c r="AN28" s="13"/>
    </row>
    <row r="29" spans="1:40" ht="15" customHeight="1" x14ac:dyDescent="0.15">
      <c r="A29" s="4"/>
      <c r="AI29" s="7"/>
      <c r="AJ29" s="11">
        <v>26</v>
      </c>
      <c r="AK29" s="12"/>
      <c r="AL29" s="12"/>
      <c r="AM29" s="12"/>
      <c r="AN29" s="13"/>
    </row>
    <row r="30" spans="1:40" ht="15" customHeight="1" x14ac:dyDescent="0.15">
      <c r="A30" s="4"/>
      <c r="AI30" s="7"/>
      <c r="AJ30" s="11">
        <v>27</v>
      </c>
      <c r="AK30" s="12"/>
      <c r="AL30" s="12"/>
      <c r="AM30" s="12"/>
      <c r="AN30" s="13"/>
    </row>
    <row r="31" spans="1:40" ht="15" customHeight="1" x14ac:dyDescent="0.15">
      <c r="A31" s="4"/>
      <c r="AI31" s="7"/>
      <c r="AJ31" s="11">
        <v>28</v>
      </c>
      <c r="AK31" s="12"/>
      <c r="AL31" s="12"/>
      <c r="AM31" s="12"/>
      <c r="AN31" s="13"/>
    </row>
    <row r="32" spans="1:40" ht="15" customHeight="1" x14ac:dyDescent="0.15">
      <c r="A32" s="4"/>
      <c r="AI32" s="7"/>
      <c r="AJ32" s="11">
        <v>29</v>
      </c>
      <c r="AK32" s="12"/>
      <c r="AL32" s="12"/>
      <c r="AM32" s="12"/>
      <c r="AN32" s="13"/>
    </row>
    <row r="33" spans="1:40" ht="15" customHeight="1" x14ac:dyDescent="0.15">
      <c r="A33" s="4"/>
      <c r="AI33" s="7"/>
      <c r="AJ33" s="11">
        <v>30</v>
      </c>
      <c r="AK33" s="12"/>
      <c r="AL33" s="12"/>
      <c r="AM33" s="12"/>
      <c r="AN33" s="13"/>
    </row>
    <row r="34" spans="1:40" ht="15" customHeight="1" x14ac:dyDescent="0.15">
      <c r="A34" s="4"/>
      <c r="AI34" s="7"/>
      <c r="AJ34" s="11">
        <v>31</v>
      </c>
      <c r="AK34" s="12"/>
      <c r="AL34" s="12"/>
      <c r="AM34" s="12"/>
      <c r="AN34" s="13"/>
    </row>
    <row r="35" spans="1:40" ht="15" customHeight="1" x14ac:dyDescent="0.15">
      <c r="A35" s="4"/>
      <c r="AI35" s="7"/>
      <c r="AJ35" s="11">
        <v>32</v>
      </c>
      <c r="AK35" s="12"/>
      <c r="AL35" s="12"/>
      <c r="AM35" s="12"/>
      <c r="AN35" s="13"/>
    </row>
    <row r="36" spans="1:40" ht="15" customHeight="1" x14ac:dyDescent="0.15">
      <c r="A36" s="5"/>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14"/>
      <c r="AJ36" s="15">
        <v>33</v>
      </c>
      <c r="AK36" s="16"/>
      <c r="AL36" s="16"/>
      <c r="AM36" s="16"/>
      <c r="AN36" s="17"/>
    </row>
    <row r="37" spans="1:40" ht="15" customHeight="1" x14ac:dyDescent="0.15"/>
    <row r="38" spans="1:40" ht="8.1" customHeight="1" x14ac:dyDescent="0.15"/>
    <row r="39" spans="1:40" ht="15" customHeight="1" x14ac:dyDescent="0.15"/>
    <row r="40" spans="1:40" ht="15" customHeight="1" x14ac:dyDescent="0.15"/>
    <row r="41" spans="1:40" ht="15" customHeight="1" x14ac:dyDescent="0.15"/>
    <row r="42" spans="1:40" ht="15" customHeight="1" x14ac:dyDescent="0.15"/>
    <row r="43" spans="1:40" ht="15" customHeight="1" x14ac:dyDescent="0.15"/>
    <row r="44" spans="1:40" ht="15" customHeight="1" x14ac:dyDescent="0.15"/>
    <row r="45" spans="1:40" ht="15" customHeight="1" x14ac:dyDescent="0.15"/>
    <row r="46" spans="1:40" ht="15" customHeight="1" x14ac:dyDescent="0.15"/>
    <row r="47" spans="1:40" ht="15" customHeight="1" x14ac:dyDescent="0.15"/>
    <row r="48" spans="1:4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mergeCells count="9">
    <mergeCell ref="A3:F4"/>
    <mergeCell ref="A19:F20"/>
    <mergeCell ref="A1:AN1"/>
    <mergeCell ref="A2:F2"/>
    <mergeCell ref="G2:L2"/>
    <mergeCell ref="M2:R2"/>
    <mergeCell ref="S2:X2"/>
    <mergeCell ref="Y2:AI2"/>
    <mergeCell ref="AJ2:AN2"/>
  </mergeCells>
  <phoneticPr fontId="18"/>
  <pageMargins left="0.39305555555555599" right="0.39305555555555599" top="0.70763888888888904" bottom="0.35416666666666702" header="0.297916666666667" footer="0.297916666666667"/>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B1:U67"/>
  <sheetViews>
    <sheetView view="pageBreakPreview" zoomScale="85" zoomScaleNormal="100" zoomScaleSheetLayoutView="85" workbookViewId="0">
      <selection activeCell="B3" sqref="B3:G4"/>
    </sheetView>
  </sheetViews>
  <sheetFormatPr defaultRowHeight="13.5" x14ac:dyDescent="0.15"/>
  <cols>
    <col min="1" max="1" width="6.125" style="80" customWidth="1"/>
    <col min="2" max="2" width="3.125" style="80" customWidth="1"/>
    <col min="3" max="3" width="11.25" style="80" customWidth="1"/>
    <col min="4" max="4" width="9" style="80"/>
    <col min="5" max="5" width="8.125" style="80" customWidth="1"/>
    <col min="6" max="6" width="7.5" style="80" customWidth="1"/>
    <col min="7" max="7" width="10" style="80" customWidth="1"/>
    <col min="8" max="13" width="7.625" style="80" customWidth="1"/>
    <col min="14" max="256" width="9" style="80"/>
    <col min="257" max="257" width="6.125" style="80" customWidth="1"/>
    <col min="258" max="258" width="3.125" style="80" customWidth="1"/>
    <col min="259" max="259" width="11.25" style="80" customWidth="1"/>
    <col min="260" max="260" width="9" style="80"/>
    <col min="261" max="261" width="8.125" style="80" customWidth="1"/>
    <col min="262" max="262" width="7.5" style="80" customWidth="1"/>
    <col min="263" max="263" width="10" style="80" customWidth="1"/>
    <col min="264" max="269" width="7.625" style="80" customWidth="1"/>
    <col min="270" max="512" width="9" style="80"/>
    <col min="513" max="513" width="6.125" style="80" customWidth="1"/>
    <col min="514" max="514" width="3.125" style="80" customWidth="1"/>
    <col min="515" max="515" width="11.25" style="80" customWidth="1"/>
    <col min="516" max="516" width="9" style="80"/>
    <col min="517" max="517" width="8.125" style="80" customWidth="1"/>
    <col min="518" max="518" width="7.5" style="80" customWidth="1"/>
    <col min="519" max="519" width="10" style="80" customWidth="1"/>
    <col min="520" max="525" width="7.625" style="80" customWidth="1"/>
    <col min="526" max="768" width="9" style="80"/>
    <col min="769" max="769" width="6.125" style="80" customWidth="1"/>
    <col min="770" max="770" width="3.125" style="80" customWidth="1"/>
    <col min="771" max="771" width="11.25" style="80" customWidth="1"/>
    <col min="772" max="772" width="9" style="80"/>
    <col min="773" max="773" width="8.125" style="80" customWidth="1"/>
    <col min="774" max="774" width="7.5" style="80" customWidth="1"/>
    <col min="775" max="775" width="10" style="80" customWidth="1"/>
    <col min="776" max="781" width="7.625" style="80" customWidth="1"/>
    <col min="782" max="1024" width="9" style="80"/>
    <col min="1025" max="1025" width="6.125" style="80" customWidth="1"/>
    <col min="1026" max="1026" width="3.125" style="80" customWidth="1"/>
    <col min="1027" max="1027" width="11.25" style="80" customWidth="1"/>
    <col min="1028" max="1028" width="9" style="80"/>
    <col min="1029" max="1029" width="8.125" style="80" customWidth="1"/>
    <col min="1030" max="1030" width="7.5" style="80" customWidth="1"/>
    <col min="1031" max="1031" width="10" style="80" customWidth="1"/>
    <col min="1032" max="1037" width="7.625" style="80" customWidth="1"/>
    <col min="1038" max="1280" width="9" style="80"/>
    <col min="1281" max="1281" width="6.125" style="80" customWidth="1"/>
    <col min="1282" max="1282" width="3.125" style="80" customWidth="1"/>
    <col min="1283" max="1283" width="11.25" style="80" customWidth="1"/>
    <col min="1284" max="1284" width="9" style="80"/>
    <col min="1285" max="1285" width="8.125" style="80" customWidth="1"/>
    <col min="1286" max="1286" width="7.5" style="80" customWidth="1"/>
    <col min="1287" max="1287" width="10" style="80" customWidth="1"/>
    <col min="1288" max="1293" width="7.625" style="80" customWidth="1"/>
    <col min="1294" max="1536" width="9" style="80"/>
    <col min="1537" max="1537" width="6.125" style="80" customWidth="1"/>
    <col min="1538" max="1538" width="3.125" style="80" customWidth="1"/>
    <col min="1539" max="1539" width="11.25" style="80" customWidth="1"/>
    <col min="1540" max="1540" width="9" style="80"/>
    <col min="1541" max="1541" width="8.125" style="80" customWidth="1"/>
    <col min="1542" max="1542" width="7.5" style="80" customWidth="1"/>
    <col min="1543" max="1543" width="10" style="80" customWidth="1"/>
    <col min="1544" max="1549" width="7.625" style="80" customWidth="1"/>
    <col min="1550" max="1792" width="9" style="80"/>
    <col min="1793" max="1793" width="6.125" style="80" customWidth="1"/>
    <col min="1794" max="1794" width="3.125" style="80" customWidth="1"/>
    <col min="1795" max="1795" width="11.25" style="80" customWidth="1"/>
    <col min="1796" max="1796" width="9" style="80"/>
    <col min="1797" max="1797" width="8.125" style="80" customWidth="1"/>
    <col min="1798" max="1798" width="7.5" style="80" customWidth="1"/>
    <col min="1799" max="1799" width="10" style="80" customWidth="1"/>
    <col min="1800" max="1805" width="7.625" style="80" customWidth="1"/>
    <col min="1806" max="2048" width="9" style="80"/>
    <col min="2049" max="2049" width="6.125" style="80" customWidth="1"/>
    <col min="2050" max="2050" width="3.125" style="80" customWidth="1"/>
    <col min="2051" max="2051" width="11.25" style="80" customWidth="1"/>
    <col min="2052" max="2052" width="9" style="80"/>
    <col min="2053" max="2053" width="8.125" style="80" customWidth="1"/>
    <col min="2054" max="2054" width="7.5" style="80" customWidth="1"/>
    <col min="2055" max="2055" width="10" style="80" customWidth="1"/>
    <col min="2056" max="2061" width="7.625" style="80" customWidth="1"/>
    <col min="2062" max="2304" width="9" style="80"/>
    <col min="2305" max="2305" width="6.125" style="80" customWidth="1"/>
    <col min="2306" max="2306" width="3.125" style="80" customWidth="1"/>
    <col min="2307" max="2307" width="11.25" style="80" customWidth="1"/>
    <col min="2308" max="2308" width="9" style="80"/>
    <col min="2309" max="2309" width="8.125" style="80" customWidth="1"/>
    <col min="2310" max="2310" width="7.5" style="80" customWidth="1"/>
    <col min="2311" max="2311" width="10" style="80" customWidth="1"/>
    <col min="2312" max="2317" width="7.625" style="80" customWidth="1"/>
    <col min="2318" max="2560" width="9" style="80"/>
    <col min="2561" max="2561" width="6.125" style="80" customWidth="1"/>
    <col min="2562" max="2562" width="3.125" style="80" customWidth="1"/>
    <col min="2563" max="2563" width="11.25" style="80" customWidth="1"/>
    <col min="2564" max="2564" width="9" style="80"/>
    <col min="2565" max="2565" width="8.125" style="80" customWidth="1"/>
    <col min="2566" max="2566" width="7.5" style="80" customWidth="1"/>
    <col min="2567" max="2567" width="10" style="80" customWidth="1"/>
    <col min="2568" max="2573" width="7.625" style="80" customWidth="1"/>
    <col min="2574" max="2816" width="9" style="80"/>
    <col min="2817" max="2817" width="6.125" style="80" customWidth="1"/>
    <col min="2818" max="2818" width="3.125" style="80" customWidth="1"/>
    <col min="2819" max="2819" width="11.25" style="80" customWidth="1"/>
    <col min="2820" max="2820" width="9" style="80"/>
    <col min="2821" max="2821" width="8.125" style="80" customWidth="1"/>
    <col min="2822" max="2822" width="7.5" style="80" customWidth="1"/>
    <col min="2823" max="2823" width="10" style="80" customWidth="1"/>
    <col min="2824" max="2829" width="7.625" style="80" customWidth="1"/>
    <col min="2830" max="3072" width="9" style="80"/>
    <col min="3073" max="3073" width="6.125" style="80" customWidth="1"/>
    <col min="3074" max="3074" width="3.125" style="80" customWidth="1"/>
    <col min="3075" max="3075" width="11.25" style="80" customWidth="1"/>
    <col min="3076" max="3076" width="9" style="80"/>
    <col min="3077" max="3077" width="8.125" style="80" customWidth="1"/>
    <col min="3078" max="3078" width="7.5" style="80" customWidth="1"/>
    <col min="3079" max="3079" width="10" style="80" customWidth="1"/>
    <col min="3080" max="3085" width="7.625" style="80" customWidth="1"/>
    <col min="3086" max="3328" width="9" style="80"/>
    <col min="3329" max="3329" width="6.125" style="80" customWidth="1"/>
    <col min="3330" max="3330" width="3.125" style="80" customWidth="1"/>
    <col min="3331" max="3331" width="11.25" style="80" customWidth="1"/>
    <col min="3332" max="3332" width="9" style="80"/>
    <col min="3333" max="3333" width="8.125" style="80" customWidth="1"/>
    <col min="3334" max="3334" width="7.5" style="80" customWidth="1"/>
    <col min="3335" max="3335" width="10" style="80" customWidth="1"/>
    <col min="3336" max="3341" width="7.625" style="80" customWidth="1"/>
    <col min="3342" max="3584" width="9" style="80"/>
    <col min="3585" max="3585" width="6.125" style="80" customWidth="1"/>
    <col min="3586" max="3586" width="3.125" style="80" customWidth="1"/>
    <col min="3587" max="3587" width="11.25" style="80" customWidth="1"/>
    <col min="3588" max="3588" width="9" style="80"/>
    <col min="3589" max="3589" width="8.125" style="80" customWidth="1"/>
    <col min="3590" max="3590" width="7.5" style="80" customWidth="1"/>
    <col min="3591" max="3591" width="10" style="80" customWidth="1"/>
    <col min="3592" max="3597" width="7.625" style="80" customWidth="1"/>
    <col min="3598" max="3840" width="9" style="80"/>
    <col min="3841" max="3841" width="6.125" style="80" customWidth="1"/>
    <col min="3842" max="3842" width="3.125" style="80" customWidth="1"/>
    <col min="3843" max="3843" width="11.25" style="80" customWidth="1"/>
    <col min="3844" max="3844" width="9" style="80"/>
    <col min="3845" max="3845" width="8.125" style="80" customWidth="1"/>
    <col min="3846" max="3846" width="7.5" style="80" customWidth="1"/>
    <col min="3847" max="3847" width="10" style="80" customWidth="1"/>
    <col min="3848" max="3853" width="7.625" style="80" customWidth="1"/>
    <col min="3854" max="4096" width="9" style="80"/>
    <col min="4097" max="4097" width="6.125" style="80" customWidth="1"/>
    <col min="4098" max="4098" width="3.125" style="80" customWidth="1"/>
    <col min="4099" max="4099" width="11.25" style="80" customWidth="1"/>
    <col min="4100" max="4100" width="9" style="80"/>
    <col min="4101" max="4101" width="8.125" style="80" customWidth="1"/>
    <col min="4102" max="4102" width="7.5" style="80" customWidth="1"/>
    <col min="4103" max="4103" width="10" style="80" customWidth="1"/>
    <col min="4104" max="4109" width="7.625" style="80" customWidth="1"/>
    <col min="4110" max="4352" width="9" style="80"/>
    <col min="4353" max="4353" width="6.125" style="80" customWidth="1"/>
    <col min="4354" max="4354" width="3.125" style="80" customWidth="1"/>
    <col min="4355" max="4355" width="11.25" style="80" customWidth="1"/>
    <col min="4356" max="4356" width="9" style="80"/>
    <col min="4357" max="4357" width="8.125" style="80" customWidth="1"/>
    <col min="4358" max="4358" width="7.5" style="80" customWidth="1"/>
    <col min="4359" max="4359" width="10" style="80" customWidth="1"/>
    <col min="4360" max="4365" width="7.625" style="80" customWidth="1"/>
    <col min="4366" max="4608" width="9" style="80"/>
    <col min="4609" max="4609" width="6.125" style="80" customWidth="1"/>
    <col min="4610" max="4610" width="3.125" style="80" customWidth="1"/>
    <col min="4611" max="4611" width="11.25" style="80" customWidth="1"/>
    <col min="4612" max="4612" width="9" style="80"/>
    <col min="4613" max="4613" width="8.125" style="80" customWidth="1"/>
    <col min="4614" max="4614" width="7.5" style="80" customWidth="1"/>
    <col min="4615" max="4615" width="10" style="80" customWidth="1"/>
    <col min="4616" max="4621" width="7.625" style="80" customWidth="1"/>
    <col min="4622" max="4864" width="9" style="80"/>
    <col min="4865" max="4865" width="6.125" style="80" customWidth="1"/>
    <col min="4866" max="4866" width="3.125" style="80" customWidth="1"/>
    <col min="4867" max="4867" width="11.25" style="80" customWidth="1"/>
    <col min="4868" max="4868" width="9" style="80"/>
    <col min="4869" max="4869" width="8.125" style="80" customWidth="1"/>
    <col min="4870" max="4870" width="7.5" style="80" customWidth="1"/>
    <col min="4871" max="4871" width="10" style="80" customWidth="1"/>
    <col min="4872" max="4877" width="7.625" style="80" customWidth="1"/>
    <col min="4878" max="5120" width="9" style="80"/>
    <col min="5121" max="5121" width="6.125" style="80" customWidth="1"/>
    <col min="5122" max="5122" width="3.125" style="80" customWidth="1"/>
    <col min="5123" max="5123" width="11.25" style="80" customWidth="1"/>
    <col min="5124" max="5124" width="9" style="80"/>
    <col min="5125" max="5125" width="8.125" style="80" customWidth="1"/>
    <col min="5126" max="5126" width="7.5" style="80" customWidth="1"/>
    <col min="5127" max="5127" width="10" style="80" customWidth="1"/>
    <col min="5128" max="5133" width="7.625" style="80" customWidth="1"/>
    <col min="5134" max="5376" width="9" style="80"/>
    <col min="5377" max="5377" width="6.125" style="80" customWidth="1"/>
    <col min="5378" max="5378" width="3.125" style="80" customWidth="1"/>
    <col min="5379" max="5379" width="11.25" style="80" customWidth="1"/>
    <col min="5380" max="5380" width="9" style="80"/>
    <col min="5381" max="5381" width="8.125" style="80" customWidth="1"/>
    <col min="5382" max="5382" width="7.5" style="80" customWidth="1"/>
    <col min="5383" max="5383" width="10" style="80" customWidth="1"/>
    <col min="5384" max="5389" width="7.625" style="80" customWidth="1"/>
    <col min="5390" max="5632" width="9" style="80"/>
    <col min="5633" max="5633" width="6.125" style="80" customWidth="1"/>
    <col min="5634" max="5634" width="3.125" style="80" customWidth="1"/>
    <col min="5635" max="5635" width="11.25" style="80" customWidth="1"/>
    <col min="5636" max="5636" width="9" style="80"/>
    <col min="5637" max="5637" width="8.125" style="80" customWidth="1"/>
    <col min="5638" max="5638" width="7.5" style="80" customWidth="1"/>
    <col min="5639" max="5639" width="10" style="80" customWidth="1"/>
    <col min="5640" max="5645" width="7.625" style="80" customWidth="1"/>
    <col min="5646" max="5888" width="9" style="80"/>
    <col min="5889" max="5889" width="6.125" style="80" customWidth="1"/>
    <col min="5890" max="5890" width="3.125" style="80" customWidth="1"/>
    <col min="5891" max="5891" width="11.25" style="80" customWidth="1"/>
    <col min="5892" max="5892" width="9" style="80"/>
    <col min="5893" max="5893" width="8.125" style="80" customWidth="1"/>
    <col min="5894" max="5894" width="7.5" style="80" customWidth="1"/>
    <col min="5895" max="5895" width="10" style="80" customWidth="1"/>
    <col min="5896" max="5901" width="7.625" style="80" customWidth="1"/>
    <col min="5902" max="6144" width="9" style="80"/>
    <col min="6145" max="6145" width="6.125" style="80" customWidth="1"/>
    <col min="6146" max="6146" width="3.125" style="80" customWidth="1"/>
    <col min="6147" max="6147" width="11.25" style="80" customWidth="1"/>
    <col min="6148" max="6148" width="9" style="80"/>
    <col min="6149" max="6149" width="8.125" style="80" customWidth="1"/>
    <col min="6150" max="6150" width="7.5" style="80" customWidth="1"/>
    <col min="6151" max="6151" width="10" style="80" customWidth="1"/>
    <col min="6152" max="6157" width="7.625" style="80" customWidth="1"/>
    <col min="6158" max="6400" width="9" style="80"/>
    <col min="6401" max="6401" width="6.125" style="80" customWidth="1"/>
    <col min="6402" max="6402" width="3.125" style="80" customWidth="1"/>
    <col min="6403" max="6403" width="11.25" style="80" customWidth="1"/>
    <col min="6404" max="6404" width="9" style="80"/>
    <col min="6405" max="6405" width="8.125" style="80" customWidth="1"/>
    <col min="6406" max="6406" width="7.5" style="80" customWidth="1"/>
    <col min="6407" max="6407" width="10" style="80" customWidth="1"/>
    <col min="6408" max="6413" width="7.625" style="80" customWidth="1"/>
    <col min="6414" max="6656" width="9" style="80"/>
    <col min="6657" max="6657" width="6.125" style="80" customWidth="1"/>
    <col min="6658" max="6658" width="3.125" style="80" customWidth="1"/>
    <col min="6659" max="6659" width="11.25" style="80" customWidth="1"/>
    <col min="6660" max="6660" width="9" style="80"/>
    <col min="6661" max="6661" width="8.125" style="80" customWidth="1"/>
    <col min="6662" max="6662" width="7.5" style="80" customWidth="1"/>
    <col min="6663" max="6663" width="10" style="80" customWidth="1"/>
    <col min="6664" max="6669" width="7.625" style="80" customWidth="1"/>
    <col min="6670" max="6912" width="9" style="80"/>
    <col min="6913" max="6913" width="6.125" style="80" customWidth="1"/>
    <col min="6914" max="6914" width="3.125" style="80" customWidth="1"/>
    <col min="6915" max="6915" width="11.25" style="80" customWidth="1"/>
    <col min="6916" max="6916" width="9" style="80"/>
    <col min="6917" max="6917" width="8.125" style="80" customWidth="1"/>
    <col min="6918" max="6918" width="7.5" style="80" customWidth="1"/>
    <col min="6919" max="6919" width="10" style="80" customWidth="1"/>
    <col min="6920" max="6925" width="7.625" style="80" customWidth="1"/>
    <col min="6926" max="7168" width="9" style="80"/>
    <col min="7169" max="7169" width="6.125" style="80" customWidth="1"/>
    <col min="7170" max="7170" width="3.125" style="80" customWidth="1"/>
    <col min="7171" max="7171" width="11.25" style="80" customWidth="1"/>
    <col min="7172" max="7172" width="9" style="80"/>
    <col min="7173" max="7173" width="8.125" style="80" customWidth="1"/>
    <col min="7174" max="7174" width="7.5" style="80" customWidth="1"/>
    <col min="7175" max="7175" width="10" style="80" customWidth="1"/>
    <col min="7176" max="7181" width="7.625" style="80" customWidth="1"/>
    <col min="7182" max="7424" width="9" style="80"/>
    <col min="7425" max="7425" width="6.125" style="80" customWidth="1"/>
    <col min="7426" max="7426" width="3.125" style="80" customWidth="1"/>
    <col min="7427" max="7427" width="11.25" style="80" customWidth="1"/>
    <col min="7428" max="7428" width="9" style="80"/>
    <col min="7429" max="7429" width="8.125" style="80" customWidth="1"/>
    <col min="7430" max="7430" width="7.5" style="80" customWidth="1"/>
    <col min="7431" max="7431" width="10" style="80" customWidth="1"/>
    <col min="7432" max="7437" width="7.625" style="80" customWidth="1"/>
    <col min="7438" max="7680" width="9" style="80"/>
    <col min="7681" max="7681" width="6.125" style="80" customWidth="1"/>
    <col min="7682" max="7682" width="3.125" style="80" customWidth="1"/>
    <col min="7683" max="7683" width="11.25" style="80" customWidth="1"/>
    <col min="7684" max="7684" width="9" style="80"/>
    <col min="7685" max="7685" width="8.125" style="80" customWidth="1"/>
    <col min="7686" max="7686" width="7.5" style="80" customWidth="1"/>
    <col min="7687" max="7687" width="10" style="80" customWidth="1"/>
    <col min="7688" max="7693" width="7.625" style="80" customWidth="1"/>
    <col min="7694" max="7936" width="9" style="80"/>
    <col min="7937" max="7937" width="6.125" style="80" customWidth="1"/>
    <col min="7938" max="7938" width="3.125" style="80" customWidth="1"/>
    <col min="7939" max="7939" width="11.25" style="80" customWidth="1"/>
    <col min="7940" max="7940" width="9" style="80"/>
    <col min="7941" max="7941" width="8.125" style="80" customWidth="1"/>
    <col min="7942" max="7942" width="7.5" style="80" customWidth="1"/>
    <col min="7943" max="7943" width="10" style="80" customWidth="1"/>
    <col min="7944" max="7949" width="7.625" style="80" customWidth="1"/>
    <col min="7950" max="8192" width="9" style="80"/>
    <col min="8193" max="8193" width="6.125" style="80" customWidth="1"/>
    <col min="8194" max="8194" width="3.125" style="80" customWidth="1"/>
    <col min="8195" max="8195" width="11.25" style="80" customWidth="1"/>
    <col min="8196" max="8196" width="9" style="80"/>
    <col min="8197" max="8197" width="8.125" style="80" customWidth="1"/>
    <col min="8198" max="8198" width="7.5" style="80" customWidth="1"/>
    <col min="8199" max="8199" width="10" style="80" customWidth="1"/>
    <col min="8200" max="8205" width="7.625" style="80" customWidth="1"/>
    <col min="8206" max="8448" width="9" style="80"/>
    <col min="8449" max="8449" width="6.125" style="80" customWidth="1"/>
    <col min="8450" max="8450" width="3.125" style="80" customWidth="1"/>
    <col min="8451" max="8451" width="11.25" style="80" customWidth="1"/>
    <col min="8452" max="8452" width="9" style="80"/>
    <col min="8453" max="8453" width="8.125" style="80" customWidth="1"/>
    <col min="8454" max="8454" width="7.5" style="80" customWidth="1"/>
    <col min="8455" max="8455" width="10" style="80" customWidth="1"/>
    <col min="8456" max="8461" width="7.625" style="80" customWidth="1"/>
    <col min="8462" max="8704" width="9" style="80"/>
    <col min="8705" max="8705" width="6.125" style="80" customWidth="1"/>
    <col min="8706" max="8706" width="3.125" style="80" customWidth="1"/>
    <col min="8707" max="8707" width="11.25" style="80" customWidth="1"/>
    <col min="8708" max="8708" width="9" style="80"/>
    <col min="8709" max="8709" width="8.125" style="80" customWidth="1"/>
    <col min="8710" max="8710" width="7.5" style="80" customWidth="1"/>
    <col min="8711" max="8711" width="10" style="80" customWidth="1"/>
    <col min="8712" max="8717" width="7.625" style="80" customWidth="1"/>
    <col min="8718" max="8960" width="9" style="80"/>
    <col min="8961" max="8961" width="6.125" style="80" customWidth="1"/>
    <col min="8962" max="8962" width="3.125" style="80" customWidth="1"/>
    <col min="8963" max="8963" width="11.25" style="80" customWidth="1"/>
    <col min="8964" max="8964" width="9" style="80"/>
    <col min="8965" max="8965" width="8.125" style="80" customWidth="1"/>
    <col min="8966" max="8966" width="7.5" style="80" customWidth="1"/>
    <col min="8967" max="8967" width="10" style="80" customWidth="1"/>
    <col min="8968" max="8973" width="7.625" style="80" customWidth="1"/>
    <col min="8974" max="9216" width="9" style="80"/>
    <col min="9217" max="9217" width="6.125" style="80" customWidth="1"/>
    <col min="9218" max="9218" width="3.125" style="80" customWidth="1"/>
    <col min="9219" max="9219" width="11.25" style="80" customWidth="1"/>
    <col min="9220" max="9220" width="9" style="80"/>
    <col min="9221" max="9221" width="8.125" style="80" customWidth="1"/>
    <col min="9222" max="9222" width="7.5" style="80" customWidth="1"/>
    <col min="9223" max="9223" width="10" style="80" customWidth="1"/>
    <col min="9224" max="9229" width="7.625" style="80" customWidth="1"/>
    <col min="9230" max="9472" width="9" style="80"/>
    <col min="9473" max="9473" width="6.125" style="80" customWidth="1"/>
    <col min="9474" max="9474" width="3.125" style="80" customWidth="1"/>
    <col min="9475" max="9475" width="11.25" style="80" customWidth="1"/>
    <col min="9476" max="9476" width="9" style="80"/>
    <col min="9477" max="9477" width="8.125" style="80" customWidth="1"/>
    <col min="9478" max="9478" width="7.5" style="80" customWidth="1"/>
    <col min="9479" max="9479" width="10" style="80" customWidth="1"/>
    <col min="9480" max="9485" width="7.625" style="80" customWidth="1"/>
    <col min="9486" max="9728" width="9" style="80"/>
    <col min="9729" max="9729" width="6.125" style="80" customWidth="1"/>
    <col min="9730" max="9730" width="3.125" style="80" customWidth="1"/>
    <col min="9731" max="9731" width="11.25" style="80" customWidth="1"/>
    <col min="9732" max="9732" width="9" style="80"/>
    <col min="9733" max="9733" width="8.125" style="80" customWidth="1"/>
    <col min="9734" max="9734" width="7.5" style="80" customWidth="1"/>
    <col min="9735" max="9735" width="10" style="80" customWidth="1"/>
    <col min="9736" max="9741" width="7.625" style="80" customWidth="1"/>
    <col min="9742" max="9984" width="9" style="80"/>
    <col min="9985" max="9985" width="6.125" style="80" customWidth="1"/>
    <col min="9986" max="9986" width="3.125" style="80" customWidth="1"/>
    <col min="9987" max="9987" width="11.25" style="80" customWidth="1"/>
    <col min="9988" max="9988" width="9" style="80"/>
    <col min="9989" max="9989" width="8.125" style="80" customWidth="1"/>
    <col min="9990" max="9990" width="7.5" style="80" customWidth="1"/>
    <col min="9991" max="9991" width="10" style="80" customWidth="1"/>
    <col min="9992" max="9997" width="7.625" style="80" customWidth="1"/>
    <col min="9998" max="10240" width="9" style="80"/>
    <col min="10241" max="10241" width="6.125" style="80" customWidth="1"/>
    <col min="10242" max="10242" width="3.125" style="80" customWidth="1"/>
    <col min="10243" max="10243" width="11.25" style="80" customWidth="1"/>
    <col min="10244" max="10244" width="9" style="80"/>
    <col min="10245" max="10245" width="8.125" style="80" customWidth="1"/>
    <col min="10246" max="10246" width="7.5" style="80" customWidth="1"/>
    <col min="10247" max="10247" width="10" style="80" customWidth="1"/>
    <col min="10248" max="10253" width="7.625" style="80" customWidth="1"/>
    <col min="10254" max="10496" width="9" style="80"/>
    <col min="10497" max="10497" width="6.125" style="80" customWidth="1"/>
    <col min="10498" max="10498" width="3.125" style="80" customWidth="1"/>
    <col min="10499" max="10499" width="11.25" style="80" customWidth="1"/>
    <col min="10500" max="10500" width="9" style="80"/>
    <col min="10501" max="10501" width="8.125" style="80" customWidth="1"/>
    <col min="10502" max="10502" width="7.5" style="80" customWidth="1"/>
    <col min="10503" max="10503" width="10" style="80" customWidth="1"/>
    <col min="10504" max="10509" width="7.625" style="80" customWidth="1"/>
    <col min="10510" max="10752" width="9" style="80"/>
    <col min="10753" max="10753" width="6.125" style="80" customWidth="1"/>
    <col min="10754" max="10754" width="3.125" style="80" customWidth="1"/>
    <col min="10755" max="10755" width="11.25" style="80" customWidth="1"/>
    <col min="10756" max="10756" width="9" style="80"/>
    <col min="10757" max="10757" width="8.125" style="80" customWidth="1"/>
    <col min="10758" max="10758" width="7.5" style="80" customWidth="1"/>
    <col min="10759" max="10759" width="10" style="80" customWidth="1"/>
    <col min="10760" max="10765" width="7.625" style="80" customWidth="1"/>
    <col min="10766" max="11008" width="9" style="80"/>
    <col min="11009" max="11009" width="6.125" style="80" customWidth="1"/>
    <col min="11010" max="11010" width="3.125" style="80" customWidth="1"/>
    <col min="11011" max="11011" width="11.25" style="80" customWidth="1"/>
    <col min="11012" max="11012" width="9" style="80"/>
    <col min="11013" max="11013" width="8.125" style="80" customWidth="1"/>
    <col min="11014" max="11014" width="7.5" style="80" customWidth="1"/>
    <col min="11015" max="11015" width="10" style="80" customWidth="1"/>
    <col min="11016" max="11021" width="7.625" style="80" customWidth="1"/>
    <col min="11022" max="11264" width="9" style="80"/>
    <col min="11265" max="11265" width="6.125" style="80" customWidth="1"/>
    <col min="11266" max="11266" width="3.125" style="80" customWidth="1"/>
    <col min="11267" max="11267" width="11.25" style="80" customWidth="1"/>
    <col min="11268" max="11268" width="9" style="80"/>
    <col min="11269" max="11269" width="8.125" style="80" customWidth="1"/>
    <col min="11270" max="11270" width="7.5" style="80" customWidth="1"/>
    <col min="11271" max="11271" width="10" style="80" customWidth="1"/>
    <col min="11272" max="11277" width="7.625" style="80" customWidth="1"/>
    <col min="11278" max="11520" width="9" style="80"/>
    <col min="11521" max="11521" width="6.125" style="80" customWidth="1"/>
    <col min="11522" max="11522" width="3.125" style="80" customWidth="1"/>
    <col min="11523" max="11523" width="11.25" style="80" customWidth="1"/>
    <col min="11524" max="11524" width="9" style="80"/>
    <col min="11525" max="11525" width="8.125" style="80" customWidth="1"/>
    <col min="11526" max="11526" width="7.5" style="80" customWidth="1"/>
    <col min="11527" max="11527" width="10" style="80" customWidth="1"/>
    <col min="11528" max="11533" width="7.625" style="80" customWidth="1"/>
    <col min="11534" max="11776" width="9" style="80"/>
    <col min="11777" max="11777" width="6.125" style="80" customWidth="1"/>
    <col min="11778" max="11778" width="3.125" style="80" customWidth="1"/>
    <col min="11779" max="11779" width="11.25" style="80" customWidth="1"/>
    <col min="11780" max="11780" width="9" style="80"/>
    <col min="11781" max="11781" width="8.125" style="80" customWidth="1"/>
    <col min="11782" max="11782" width="7.5" style="80" customWidth="1"/>
    <col min="11783" max="11783" width="10" style="80" customWidth="1"/>
    <col min="11784" max="11789" width="7.625" style="80" customWidth="1"/>
    <col min="11790" max="12032" width="9" style="80"/>
    <col min="12033" max="12033" width="6.125" style="80" customWidth="1"/>
    <col min="12034" max="12034" width="3.125" style="80" customWidth="1"/>
    <col min="12035" max="12035" width="11.25" style="80" customWidth="1"/>
    <col min="12036" max="12036" width="9" style="80"/>
    <col min="12037" max="12037" width="8.125" style="80" customWidth="1"/>
    <col min="12038" max="12038" width="7.5" style="80" customWidth="1"/>
    <col min="12039" max="12039" width="10" style="80" customWidth="1"/>
    <col min="12040" max="12045" width="7.625" style="80" customWidth="1"/>
    <col min="12046" max="12288" width="9" style="80"/>
    <col min="12289" max="12289" width="6.125" style="80" customWidth="1"/>
    <col min="12290" max="12290" width="3.125" style="80" customWidth="1"/>
    <col min="12291" max="12291" width="11.25" style="80" customWidth="1"/>
    <col min="12292" max="12292" width="9" style="80"/>
    <col min="12293" max="12293" width="8.125" style="80" customWidth="1"/>
    <col min="12294" max="12294" width="7.5" style="80" customWidth="1"/>
    <col min="12295" max="12295" width="10" style="80" customWidth="1"/>
    <col min="12296" max="12301" width="7.625" style="80" customWidth="1"/>
    <col min="12302" max="12544" width="9" style="80"/>
    <col min="12545" max="12545" width="6.125" style="80" customWidth="1"/>
    <col min="12546" max="12546" width="3.125" style="80" customWidth="1"/>
    <col min="12547" max="12547" width="11.25" style="80" customWidth="1"/>
    <col min="12548" max="12548" width="9" style="80"/>
    <col min="12549" max="12549" width="8.125" style="80" customWidth="1"/>
    <col min="12550" max="12550" width="7.5" style="80" customWidth="1"/>
    <col min="12551" max="12551" width="10" style="80" customWidth="1"/>
    <col min="12552" max="12557" width="7.625" style="80" customWidth="1"/>
    <col min="12558" max="12800" width="9" style="80"/>
    <col min="12801" max="12801" width="6.125" style="80" customWidth="1"/>
    <col min="12802" max="12802" width="3.125" style="80" customWidth="1"/>
    <col min="12803" max="12803" width="11.25" style="80" customWidth="1"/>
    <col min="12804" max="12804" width="9" style="80"/>
    <col min="12805" max="12805" width="8.125" style="80" customWidth="1"/>
    <col min="12806" max="12806" width="7.5" style="80" customWidth="1"/>
    <col min="12807" max="12807" width="10" style="80" customWidth="1"/>
    <col min="12808" max="12813" width="7.625" style="80" customWidth="1"/>
    <col min="12814" max="13056" width="9" style="80"/>
    <col min="13057" max="13057" width="6.125" style="80" customWidth="1"/>
    <col min="13058" max="13058" width="3.125" style="80" customWidth="1"/>
    <col min="13059" max="13059" width="11.25" style="80" customWidth="1"/>
    <col min="13060" max="13060" width="9" style="80"/>
    <col min="13061" max="13061" width="8.125" style="80" customWidth="1"/>
    <col min="13062" max="13062" width="7.5" style="80" customWidth="1"/>
    <col min="13063" max="13063" width="10" style="80" customWidth="1"/>
    <col min="13064" max="13069" width="7.625" style="80" customWidth="1"/>
    <col min="13070" max="13312" width="9" style="80"/>
    <col min="13313" max="13313" width="6.125" style="80" customWidth="1"/>
    <col min="13314" max="13314" width="3.125" style="80" customWidth="1"/>
    <col min="13315" max="13315" width="11.25" style="80" customWidth="1"/>
    <col min="13316" max="13316" width="9" style="80"/>
    <col min="13317" max="13317" width="8.125" style="80" customWidth="1"/>
    <col min="13318" max="13318" width="7.5" style="80" customWidth="1"/>
    <col min="13319" max="13319" width="10" style="80" customWidth="1"/>
    <col min="13320" max="13325" width="7.625" style="80" customWidth="1"/>
    <col min="13326" max="13568" width="9" style="80"/>
    <col min="13569" max="13569" width="6.125" style="80" customWidth="1"/>
    <col min="13570" max="13570" width="3.125" style="80" customWidth="1"/>
    <col min="13571" max="13571" width="11.25" style="80" customWidth="1"/>
    <col min="13572" max="13572" width="9" style="80"/>
    <col min="13573" max="13573" width="8.125" style="80" customWidth="1"/>
    <col min="13574" max="13574" width="7.5" style="80" customWidth="1"/>
    <col min="13575" max="13575" width="10" style="80" customWidth="1"/>
    <col min="13576" max="13581" width="7.625" style="80" customWidth="1"/>
    <col min="13582" max="13824" width="9" style="80"/>
    <col min="13825" max="13825" width="6.125" style="80" customWidth="1"/>
    <col min="13826" max="13826" width="3.125" style="80" customWidth="1"/>
    <col min="13827" max="13827" width="11.25" style="80" customWidth="1"/>
    <col min="13828" max="13828" width="9" style="80"/>
    <col min="13829" max="13829" width="8.125" style="80" customWidth="1"/>
    <col min="13830" max="13830" width="7.5" style="80" customWidth="1"/>
    <col min="13831" max="13831" width="10" style="80" customWidth="1"/>
    <col min="13832" max="13837" width="7.625" style="80" customWidth="1"/>
    <col min="13838" max="14080" width="9" style="80"/>
    <col min="14081" max="14081" width="6.125" style="80" customWidth="1"/>
    <col min="14082" max="14082" width="3.125" style="80" customWidth="1"/>
    <col min="14083" max="14083" width="11.25" style="80" customWidth="1"/>
    <col min="14084" max="14084" width="9" style="80"/>
    <col min="14085" max="14085" width="8.125" style="80" customWidth="1"/>
    <col min="14086" max="14086" width="7.5" style="80" customWidth="1"/>
    <col min="14087" max="14087" width="10" style="80" customWidth="1"/>
    <col min="14088" max="14093" width="7.625" style="80" customWidth="1"/>
    <col min="14094" max="14336" width="9" style="80"/>
    <col min="14337" max="14337" width="6.125" style="80" customWidth="1"/>
    <col min="14338" max="14338" width="3.125" style="80" customWidth="1"/>
    <col min="14339" max="14339" width="11.25" style="80" customWidth="1"/>
    <col min="14340" max="14340" width="9" style="80"/>
    <col min="14341" max="14341" width="8.125" style="80" customWidth="1"/>
    <col min="14342" max="14342" width="7.5" style="80" customWidth="1"/>
    <col min="14343" max="14343" width="10" style="80" customWidth="1"/>
    <col min="14344" max="14349" width="7.625" style="80" customWidth="1"/>
    <col min="14350" max="14592" width="9" style="80"/>
    <col min="14593" max="14593" width="6.125" style="80" customWidth="1"/>
    <col min="14594" max="14594" width="3.125" style="80" customWidth="1"/>
    <col min="14595" max="14595" width="11.25" style="80" customWidth="1"/>
    <col min="14596" max="14596" width="9" style="80"/>
    <col min="14597" max="14597" width="8.125" style="80" customWidth="1"/>
    <col min="14598" max="14598" width="7.5" style="80" customWidth="1"/>
    <col min="14599" max="14599" width="10" style="80" customWidth="1"/>
    <col min="14600" max="14605" width="7.625" style="80" customWidth="1"/>
    <col min="14606" max="14848" width="9" style="80"/>
    <col min="14849" max="14849" width="6.125" style="80" customWidth="1"/>
    <col min="14850" max="14850" width="3.125" style="80" customWidth="1"/>
    <col min="14851" max="14851" width="11.25" style="80" customWidth="1"/>
    <col min="14852" max="14852" width="9" style="80"/>
    <col min="14853" max="14853" width="8.125" style="80" customWidth="1"/>
    <col min="14854" max="14854" width="7.5" style="80" customWidth="1"/>
    <col min="14855" max="14855" width="10" style="80" customWidth="1"/>
    <col min="14856" max="14861" width="7.625" style="80" customWidth="1"/>
    <col min="14862" max="15104" width="9" style="80"/>
    <col min="15105" max="15105" width="6.125" style="80" customWidth="1"/>
    <col min="15106" max="15106" width="3.125" style="80" customWidth="1"/>
    <col min="15107" max="15107" width="11.25" style="80" customWidth="1"/>
    <col min="15108" max="15108" width="9" style="80"/>
    <col min="15109" max="15109" width="8.125" style="80" customWidth="1"/>
    <col min="15110" max="15110" width="7.5" style="80" customWidth="1"/>
    <col min="15111" max="15111" width="10" style="80" customWidth="1"/>
    <col min="15112" max="15117" width="7.625" style="80" customWidth="1"/>
    <col min="15118" max="15360" width="9" style="80"/>
    <col min="15361" max="15361" width="6.125" style="80" customWidth="1"/>
    <col min="15362" max="15362" width="3.125" style="80" customWidth="1"/>
    <col min="15363" max="15363" width="11.25" style="80" customWidth="1"/>
    <col min="15364" max="15364" width="9" style="80"/>
    <col min="15365" max="15365" width="8.125" style="80" customWidth="1"/>
    <col min="15366" max="15366" width="7.5" style="80" customWidth="1"/>
    <col min="15367" max="15367" width="10" style="80" customWidth="1"/>
    <col min="15368" max="15373" width="7.625" style="80" customWidth="1"/>
    <col min="15374" max="15616" width="9" style="80"/>
    <col min="15617" max="15617" width="6.125" style="80" customWidth="1"/>
    <col min="15618" max="15618" width="3.125" style="80" customWidth="1"/>
    <col min="15619" max="15619" width="11.25" style="80" customWidth="1"/>
    <col min="15620" max="15620" width="9" style="80"/>
    <col min="15621" max="15621" width="8.125" style="80" customWidth="1"/>
    <col min="15622" max="15622" width="7.5" style="80" customWidth="1"/>
    <col min="15623" max="15623" width="10" style="80" customWidth="1"/>
    <col min="15624" max="15629" width="7.625" style="80" customWidth="1"/>
    <col min="15630" max="15872" width="9" style="80"/>
    <col min="15873" max="15873" width="6.125" style="80" customWidth="1"/>
    <col min="15874" max="15874" width="3.125" style="80" customWidth="1"/>
    <col min="15875" max="15875" width="11.25" style="80" customWidth="1"/>
    <col min="15876" max="15876" width="9" style="80"/>
    <col min="15877" max="15877" width="8.125" style="80" customWidth="1"/>
    <col min="15878" max="15878" width="7.5" style="80" customWidth="1"/>
    <col min="15879" max="15879" width="10" style="80" customWidth="1"/>
    <col min="15880" max="15885" width="7.625" style="80" customWidth="1"/>
    <col min="15886" max="16128" width="9" style="80"/>
    <col min="16129" max="16129" width="6.125" style="80" customWidth="1"/>
    <col min="16130" max="16130" width="3.125" style="80" customWidth="1"/>
    <col min="16131" max="16131" width="11.25" style="80" customWidth="1"/>
    <col min="16132" max="16132" width="9" style="80"/>
    <col min="16133" max="16133" width="8.125" style="80" customWidth="1"/>
    <col min="16134" max="16134" width="7.5" style="80" customWidth="1"/>
    <col min="16135" max="16135" width="10" style="80" customWidth="1"/>
    <col min="16136" max="16141" width="7.625" style="80" customWidth="1"/>
    <col min="16142" max="16384" width="9" style="80"/>
  </cols>
  <sheetData>
    <row r="1" spans="2:21" ht="15" thickBot="1" x14ac:dyDescent="0.2">
      <c r="B1" s="81" t="s">
        <v>187</v>
      </c>
    </row>
    <row r="2" spans="2:21" ht="18.75" x14ac:dyDescent="0.15">
      <c r="B2" s="653" t="s">
        <v>188</v>
      </c>
      <c r="C2" s="654"/>
      <c r="D2" s="654"/>
      <c r="E2" s="654"/>
      <c r="F2" s="654"/>
      <c r="G2" s="655"/>
      <c r="H2" s="82" t="s">
        <v>189</v>
      </c>
      <c r="I2" s="82" t="s">
        <v>190</v>
      </c>
      <c r="J2" s="82" t="s">
        <v>191</v>
      </c>
      <c r="K2" s="83" t="s">
        <v>192</v>
      </c>
      <c r="L2" s="83"/>
      <c r="M2" s="84" t="s">
        <v>193</v>
      </c>
    </row>
    <row r="3" spans="2:21" ht="35.25" customHeight="1" x14ac:dyDescent="0.15">
      <c r="B3" s="656" t="s">
        <v>194</v>
      </c>
      <c r="C3" s="657"/>
      <c r="D3" s="657"/>
      <c r="E3" s="657"/>
      <c r="F3" s="657"/>
      <c r="G3" s="657"/>
      <c r="H3" s="85"/>
      <c r="I3" s="86"/>
      <c r="J3" s="86"/>
      <c r="K3" s="87"/>
      <c r="L3" s="88"/>
      <c r="M3" s="89"/>
    </row>
    <row r="4" spans="2:21" ht="15" customHeight="1" x14ac:dyDescent="0.15">
      <c r="B4" s="656"/>
      <c r="C4" s="657"/>
      <c r="D4" s="657"/>
      <c r="E4" s="657"/>
      <c r="F4" s="657"/>
      <c r="G4" s="657"/>
      <c r="H4" s="658" t="s">
        <v>195</v>
      </c>
      <c r="I4" s="651"/>
      <c r="J4" s="660" t="s">
        <v>314</v>
      </c>
      <c r="K4" s="661"/>
      <c r="L4" s="661"/>
      <c r="M4" s="662"/>
    </row>
    <row r="5" spans="2:21" ht="15" customHeight="1" x14ac:dyDescent="0.15">
      <c r="B5" s="663"/>
      <c r="C5" s="664"/>
      <c r="D5" s="90"/>
      <c r="H5" s="659"/>
      <c r="I5" s="651"/>
      <c r="J5" s="661"/>
      <c r="K5" s="661"/>
      <c r="L5" s="661"/>
      <c r="M5" s="662"/>
    </row>
    <row r="6" spans="2:21" ht="30" customHeight="1" x14ac:dyDescent="0.15">
      <c r="B6" s="91" t="s">
        <v>196</v>
      </c>
      <c r="C6" s="92"/>
      <c r="D6" s="93"/>
      <c r="E6" s="93"/>
      <c r="F6" s="93"/>
      <c r="G6" s="93"/>
      <c r="H6" s="94" t="s">
        <v>197</v>
      </c>
      <c r="I6" s="651" t="s">
        <v>198</v>
      </c>
      <c r="J6" s="651"/>
      <c r="K6" s="651"/>
      <c r="L6" s="651"/>
      <c r="M6" s="652"/>
      <c r="P6" s="95"/>
      <c r="Q6" s="95"/>
      <c r="R6" s="96"/>
      <c r="S6" s="96"/>
      <c r="T6" s="96"/>
      <c r="U6" s="96"/>
    </row>
    <row r="7" spans="2:21" ht="29.25" customHeight="1" x14ac:dyDescent="0.15">
      <c r="B7" s="617" t="s">
        <v>199</v>
      </c>
      <c r="C7" s="618"/>
      <c r="D7" s="618"/>
      <c r="E7" s="618"/>
      <c r="F7" s="618"/>
      <c r="G7" s="619"/>
      <c r="H7" s="97" t="s">
        <v>200</v>
      </c>
      <c r="I7" s="620" t="s">
        <v>313</v>
      </c>
      <c r="J7" s="620"/>
      <c r="K7" s="620"/>
      <c r="L7" s="620"/>
      <c r="M7" s="621"/>
      <c r="P7" s="95"/>
      <c r="Q7" s="95"/>
      <c r="R7" s="96"/>
      <c r="S7" s="96"/>
      <c r="T7" s="96"/>
      <c r="U7" s="96"/>
    </row>
    <row r="8" spans="2:21" ht="18" hidden="1" customHeight="1" x14ac:dyDescent="0.15">
      <c r="B8" s="98"/>
      <c r="C8" s="92"/>
      <c r="D8" s="92"/>
      <c r="E8" s="92"/>
      <c r="F8" s="92"/>
      <c r="G8" s="92"/>
      <c r="H8" s="99"/>
      <c r="I8" s="620"/>
      <c r="J8" s="620"/>
      <c r="K8" s="620"/>
      <c r="L8" s="620"/>
      <c r="M8" s="621"/>
    </row>
    <row r="9" spans="2:21" ht="30" customHeight="1" thickBot="1" x14ac:dyDescent="0.2">
      <c r="B9" s="100"/>
      <c r="C9" s="101"/>
      <c r="D9" s="101"/>
      <c r="E9" s="102"/>
      <c r="F9" s="102" t="s">
        <v>201</v>
      </c>
      <c r="G9" s="102"/>
      <c r="H9" s="103" t="s">
        <v>202</v>
      </c>
      <c r="I9" s="622" t="s">
        <v>203</v>
      </c>
      <c r="J9" s="623"/>
      <c r="K9" s="104" t="s">
        <v>204</v>
      </c>
      <c r="L9" s="624" t="s">
        <v>205</v>
      </c>
      <c r="M9" s="625"/>
      <c r="S9" s="95"/>
      <c r="T9" s="95"/>
      <c r="U9" s="95"/>
    </row>
    <row r="10" spans="2:21" ht="21.95" customHeight="1" thickBot="1" x14ac:dyDescent="0.2">
      <c r="B10" s="587" t="s">
        <v>206</v>
      </c>
      <c r="C10" s="588"/>
      <c r="D10" s="591" t="s">
        <v>207</v>
      </c>
      <c r="E10" s="592"/>
      <c r="F10" s="105"/>
      <c r="G10" s="105"/>
      <c r="H10" s="106"/>
      <c r="I10" s="593" t="s">
        <v>208</v>
      </c>
      <c r="J10" s="594"/>
      <c r="K10" s="594"/>
      <c r="L10" s="594"/>
      <c r="M10" s="595"/>
    </row>
    <row r="11" spans="2:21" ht="21.95" customHeight="1" thickTop="1" x14ac:dyDescent="0.15">
      <c r="B11" s="589"/>
      <c r="C11" s="590"/>
      <c r="D11" s="645" t="str">
        <f>IF(申込書!D9="","",申込書!D9)</f>
        <v/>
      </c>
      <c r="E11" s="646"/>
      <c r="F11" s="646"/>
      <c r="G11" s="646"/>
      <c r="H11" s="647"/>
      <c r="I11" s="107" t="s">
        <v>209</v>
      </c>
      <c r="K11" s="95"/>
      <c r="L11" s="95"/>
      <c r="M11" s="108"/>
    </row>
    <row r="12" spans="2:21" ht="11.1" customHeight="1" x14ac:dyDescent="0.15">
      <c r="B12" s="589"/>
      <c r="C12" s="590"/>
      <c r="D12" s="109" t="s">
        <v>210</v>
      </c>
      <c r="E12" s="143" t="str">
        <f>IF(申込書!C11="","",申込書!C11)</f>
        <v/>
      </c>
      <c r="F12" s="110"/>
      <c r="G12" s="110"/>
      <c r="H12" s="111"/>
      <c r="I12" s="112" t="s">
        <v>211</v>
      </c>
      <c r="M12" s="113"/>
    </row>
    <row r="13" spans="2:21" ht="37.5" customHeight="1" x14ac:dyDescent="0.15">
      <c r="B13" s="589"/>
      <c r="C13" s="590"/>
      <c r="D13" s="114" t="s">
        <v>212</v>
      </c>
      <c r="E13" s="642">
        <f>申込書!C14</f>
        <v>0</v>
      </c>
      <c r="F13" s="643"/>
      <c r="G13" s="643"/>
      <c r="H13" s="644"/>
      <c r="I13" s="628" t="s">
        <v>213</v>
      </c>
      <c r="J13" s="629"/>
      <c r="K13" s="629"/>
      <c r="M13" s="113"/>
    </row>
    <row r="14" spans="2:21" ht="21.95" customHeight="1" x14ac:dyDescent="0.15">
      <c r="B14" s="589"/>
      <c r="C14" s="590"/>
      <c r="D14" s="114" t="s">
        <v>214</v>
      </c>
      <c r="E14" s="110"/>
      <c r="F14" s="110" t="s">
        <v>215</v>
      </c>
      <c r="G14" s="110"/>
      <c r="H14" s="111"/>
      <c r="I14" s="628"/>
      <c r="J14" s="629"/>
      <c r="K14" s="629"/>
      <c r="L14" s="115" t="s">
        <v>216</v>
      </c>
      <c r="M14" s="113"/>
      <c r="R14" s="116"/>
    </row>
    <row r="15" spans="2:21" ht="21.95" customHeight="1" thickBot="1" x14ac:dyDescent="0.2">
      <c r="B15" s="626"/>
      <c r="C15" s="627"/>
      <c r="D15" s="117" t="s">
        <v>217</v>
      </c>
      <c r="E15" s="118"/>
      <c r="F15" s="119" t="s">
        <v>218</v>
      </c>
      <c r="G15" s="120" t="s">
        <v>219</v>
      </c>
      <c r="H15" s="121"/>
      <c r="I15" s="628"/>
      <c r="J15" s="629"/>
      <c r="K15" s="629"/>
      <c r="M15" s="113"/>
      <c r="R15" s="122"/>
    </row>
    <row r="16" spans="2:21" ht="21.95" customHeight="1" x14ac:dyDescent="0.15">
      <c r="B16" s="630" t="s">
        <v>220</v>
      </c>
      <c r="C16" s="631"/>
      <c r="D16" s="591" t="s">
        <v>207</v>
      </c>
      <c r="E16" s="592"/>
      <c r="F16" s="105"/>
      <c r="G16" s="105"/>
      <c r="H16" s="106"/>
      <c r="I16" s="628"/>
      <c r="J16" s="629"/>
      <c r="K16" s="629"/>
      <c r="M16" s="113"/>
      <c r="P16" s="96"/>
      <c r="Q16" s="96"/>
      <c r="R16" s="96"/>
    </row>
    <row r="17" spans="2:13" ht="21.95" customHeight="1" x14ac:dyDescent="0.15">
      <c r="B17" s="632"/>
      <c r="C17" s="633"/>
      <c r="D17" s="648"/>
      <c r="E17" s="649"/>
      <c r="F17" s="649"/>
      <c r="G17" s="649"/>
      <c r="H17" s="650"/>
      <c r="I17" s="123" t="s">
        <v>221</v>
      </c>
      <c r="K17" s="122"/>
      <c r="M17" s="113"/>
    </row>
    <row r="18" spans="2:13" ht="11.1" customHeight="1" x14ac:dyDescent="0.15">
      <c r="B18" s="632"/>
      <c r="C18" s="633"/>
      <c r="D18" s="124" t="s">
        <v>222</v>
      </c>
      <c r="E18" s="110"/>
      <c r="F18" s="110"/>
      <c r="G18" s="110"/>
      <c r="H18" s="111"/>
      <c r="I18" s="125"/>
      <c r="M18" s="113"/>
    </row>
    <row r="19" spans="2:13" ht="21.95" customHeight="1" x14ac:dyDescent="0.15">
      <c r="B19" s="632"/>
      <c r="C19" s="633"/>
      <c r="D19" s="576" t="s">
        <v>223</v>
      </c>
      <c r="E19" s="608"/>
      <c r="F19" s="609"/>
      <c r="G19" s="609"/>
      <c r="H19" s="610"/>
      <c r="I19" s="125"/>
      <c r="J19" s="126"/>
      <c r="K19" s="127"/>
      <c r="L19" s="127"/>
      <c r="M19" s="113"/>
    </row>
    <row r="20" spans="2:13" ht="21.95" customHeight="1" x14ac:dyDescent="0.15">
      <c r="B20" s="632"/>
      <c r="C20" s="633"/>
      <c r="D20" s="577"/>
      <c r="E20" s="611"/>
      <c r="F20" s="612"/>
      <c r="G20" s="612"/>
      <c r="H20" s="613"/>
      <c r="I20" s="636" t="s">
        <v>224</v>
      </c>
      <c r="J20" s="637"/>
      <c r="K20" s="637"/>
      <c r="L20" s="637"/>
      <c r="M20" s="638"/>
    </row>
    <row r="21" spans="2:13" ht="21.95" customHeight="1" thickBot="1" x14ac:dyDescent="0.2">
      <c r="B21" s="634"/>
      <c r="C21" s="635"/>
      <c r="D21" s="128" t="s">
        <v>217</v>
      </c>
      <c r="E21" s="118"/>
      <c r="F21" s="119" t="s">
        <v>225</v>
      </c>
      <c r="G21" s="120" t="s">
        <v>226</v>
      </c>
      <c r="H21" s="121"/>
      <c r="I21" s="639" t="s">
        <v>227</v>
      </c>
      <c r="J21" s="640"/>
      <c r="K21" s="640"/>
      <c r="L21" s="640"/>
      <c r="M21" s="641"/>
    </row>
    <row r="22" spans="2:13" ht="21.95" customHeight="1" thickBot="1" x14ac:dyDescent="0.2">
      <c r="B22" s="587" t="s">
        <v>228</v>
      </c>
      <c r="C22" s="588"/>
      <c r="D22" s="591" t="s">
        <v>207</v>
      </c>
      <c r="E22" s="592"/>
      <c r="F22" s="105"/>
      <c r="G22" s="105"/>
      <c r="H22" s="106"/>
      <c r="I22" s="593" t="s">
        <v>229</v>
      </c>
      <c r="J22" s="594"/>
      <c r="K22" s="594"/>
      <c r="L22" s="594"/>
      <c r="M22" s="595"/>
    </row>
    <row r="23" spans="2:13" ht="21.95" customHeight="1" thickTop="1" x14ac:dyDescent="0.15">
      <c r="B23" s="589"/>
      <c r="C23" s="590"/>
      <c r="D23" s="614">
        <f>申込書!C26</f>
        <v>0</v>
      </c>
      <c r="E23" s="615"/>
      <c r="F23" s="615"/>
      <c r="G23" s="615"/>
      <c r="H23" s="616"/>
      <c r="I23" s="129" t="s">
        <v>230</v>
      </c>
      <c r="J23" s="596"/>
      <c r="K23" s="597"/>
      <c r="L23" s="597"/>
      <c r="M23" s="598"/>
    </row>
    <row r="24" spans="2:13" ht="11.1" customHeight="1" x14ac:dyDescent="0.15">
      <c r="B24" s="589"/>
      <c r="C24" s="590"/>
      <c r="D24" s="124" t="s">
        <v>231</v>
      </c>
      <c r="E24" s="110"/>
      <c r="F24" s="110"/>
      <c r="G24" s="110"/>
      <c r="H24" s="111"/>
      <c r="I24" s="599" t="s">
        <v>232</v>
      </c>
      <c r="J24" s="601"/>
      <c r="K24" s="601"/>
      <c r="L24" s="601"/>
      <c r="M24" s="602"/>
    </row>
    <row r="25" spans="2:13" ht="21.95" customHeight="1" x14ac:dyDescent="0.15">
      <c r="B25" s="589"/>
      <c r="C25" s="590"/>
      <c r="D25" s="576" t="s">
        <v>233</v>
      </c>
      <c r="E25" s="608"/>
      <c r="F25" s="609"/>
      <c r="G25" s="609"/>
      <c r="H25" s="610"/>
      <c r="I25" s="600"/>
      <c r="J25" s="603"/>
      <c r="K25" s="603"/>
      <c r="L25" s="603"/>
      <c r="M25" s="604"/>
    </row>
    <row r="26" spans="2:13" ht="21.95" customHeight="1" x14ac:dyDescent="0.15">
      <c r="B26" s="589"/>
      <c r="C26" s="590"/>
      <c r="D26" s="577"/>
      <c r="E26" s="611"/>
      <c r="F26" s="612"/>
      <c r="G26" s="612"/>
      <c r="H26" s="613"/>
      <c r="I26" s="130" t="s">
        <v>234</v>
      </c>
      <c r="J26" s="605" t="s">
        <v>235</v>
      </c>
      <c r="K26" s="606"/>
      <c r="L26" s="606"/>
      <c r="M26" s="607"/>
    </row>
    <row r="27" spans="2:13" ht="21.95" customHeight="1" thickBot="1" x14ac:dyDescent="0.2">
      <c r="B27" s="589"/>
      <c r="C27" s="590"/>
      <c r="D27" s="131" t="s">
        <v>217</v>
      </c>
      <c r="E27" s="132"/>
      <c r="F27" s="119" t="s">
        <v>236</v>
      </c>
      <c r="G27" s="120" t="s">
        <v>226</v>
      </c>
      <c r="H27" s="133"/>
      <c r="I27" s="134" t="s">
        <v>237</v>
      </c>
      <c r="J27" s="135" t="s">
        <v>238</v>
      </c>
      <c r="K27" s="136" t="s">
        <v>239</v>
      </c>
      <c r="L27" s="137" t="s">
        <v>240</v>
      </c>
      <c r="M27" s="138"/>
    </row>
    <row r="28" spans="2:13" ht="28.5" customHeight="1" thickBot="1" x14ac:dyDescent="0.2">
      <c r="B28" s="578" t="s">
        <v>241</v>
      </c>
      <c r="C28" s="579"/>
      <c r="D28" s="579"/>
      <c r="E28" s="579"/>
      <c r="F28" s="580" t="s">
        <v>242</v>
      </c>
      <c r="G28" s="580"/>
      <c r="H28" s="581" t="str">
        <f>"伊万里市"&amp;申込書!E7&amp;申込書!F7</f>
        <v>伊万里市</v>
      </c>
      <c r="I28" s="581"/>
      <c r="J28" s="581"/>
      <c r="K28" s="581"/>
      <c r="L28" s="581"/>
      <c r="M28" s="582"/>
    </row>
    <row r="29" spans="2:13" ht="18" customHeight="1" thickTop="1" x14ac:dyDescent="0.15">
      <c r="B29" s="583"/>
      <c r="C29" s="584"/>
      <c r="D29" s="584"/>
      <c r="E29" s="584"/>
      <c r="F29" s="584"/>
      <c r="G29" s="584"/>
      <c r="H29" s="584"/>
      <c r="I29" s="584"/>
      <c r="J29" s="584"/>
      <c r="K29" s="584"/>
      <c r="L29" s="584"/>
      <c r="M29" s="585"/>
    </row>
    <row r="30" spans="2:13" ht="18" customHeight="1" x14ac:dyDescent="0.15">
      <c r="B30" s="125"/>
      <c r="D30" s="126"/>
      <c r="E30" s="126"/>
      <c r="F30" s="126"/>
      <c r="G30" s="126"/>
      <c r="H30" s="126"/>
      <c r="I30" s="126"/>
      <c r="J30" s="126"/>
      <c r="K30" s="126"/>
      <c r="L30" s="126"/>
      <c r="M30" s="139"/>
    </row>
    <row r="31" spans="2:13" ht="18" customHeight="1" x14ac:dyDescent="0.15">
      <c r="B31" s="123"/>
      <c r="C31" s="126"/>
      <c r="D31" s="126"/>
      <c r="E31" s="126"/>
      <c r="F31" s="126"/>
      <c r="G31" s="126"/>
      <c r="H31" s="126"/>
      <c r="I31" s="126"/>
      <c r="J31" s="126"/>
      <c r="K31" s="126"/>
      <c r="L31" s="126"/>
      <c r="M31" s="139"/>
    </row>
    <row r="32" spans="2:13" ht="18" customHeight="1" x14ac:dyDescent="0.15">
      <c r="B32" s="123"/>
      <c r="C32" s="126"/>
      <c r="D32" s="126"/>
      <c r="E32" s="126"/>
      <c r="F32" s="126"/>
      <c r="G32" s="126"/>
      <c r="H32" s="126"/>
      <c r="I32" s="126"/>
      <c r="J32" s="126"/>
      <c r="K32" s="126"/>
      <c r="L32" s="126"/>
      <c r="M32" s="139"/>
    </row>
    <row r="33" spans="2:13" ht="18" customHeight="1" x14ac:dyDescent="0.15">
      <c r="B33" s="123"/>
      <c r="C33" s="126"/>
      <c r="D33" s="126"/>
      <c r="E33" s="126"/>
      <c r="F33" s="126"/>
      <c r="G33" s="126"/>
      <c r="H33" s="126"/>
      <c r="I33" s="126"/>
      <c r="J33" s="126"/>
      <c r="K33" s="126"/>
      <c r="L33" s="126"/>
      <c r="M33" s="139"/>
    </row>
    <row r="34" spans="2:13" ht="18" customHeight="1" x14ac:dyDescent="0.15">
      <c r="B34" s="123"/>
      <c r="C34" s="126"/>
      <c r="D34" s="126"/>
      <c r="E34" s="126"/>
      <c r="F34" s="126"/>
      <c r="G34" s="126"/>
      <c r="H34" s="126"/>
      <c r="I34" s="126"/>
      <c r="J34" s="126"/>
      <c r="K34" s="126"/>
      <c r="L34" s="126"/>
      <c r="M34" s="139"/>
    </row>
    <row r="35" spans="2:13" ht="18" customHeight="1" x14ac:dyDescent="0.15">
      <c r="B35" s="123"/>
      <c r="C35" s="126"/>
      <c r="D35" s="126"/>
      <c r="E35" s="126"/>
      <c r="F35" s="126"/>
      <c r="G35" s="126"/>
      <c r="H35" s="126"/>
      <c r="I35" s="126"/>
      <c r="J35" s="126"/>
      <c r="K35" s="126"/>
      <c r="L35" s="126"/>
      <c r="M35" s="139"/>
    </row>
    <row r="36" spans="2:13" ht="18" customHeight="1" x14ac:dyDescent="0.15">
      <c r="B36" s="123"/>
      <c r="C36" s="126"/>
      <c r="D36" s="126"/>
      <c r="E36" s="126"/>
      <c r="F36" s="126"/>
      <c r="G36" s="126"/>
      <c r="H36" s="126"/>
      <c r="I36" s="126"/>
      <c r="J36" s="126"/>
      <c r="K36" s="126"/>
      <c r="L36" s="126"/>
      <c r="M36" s="139"/>
    </row>
    <row r="37" spans="2:13" ht="18" customHeight="1" x14ac:dyDescent="0.15">
      <c r="B37" s="123"/>
      <c r="C37" s="126"/>
      <c r="D37" s="126"/>
      <c r="E37" s="126"/>
      <c r="F37" s="126"/>
      <c r="G37" s="126"/>
      <c r="H37" s="126"/>
      <c r="I37" s="126"/>
      <c r="J37" s="126"/>
      <c r="K37" s="126"/>
      <c r="L37" s="126"/>
      <c r="M37" s="139"/>
    </row>
    <row r="38" spans="2:13" ht="18" customHeight="1" x14ac:dyDescent="0.15">
      <c r="B38" s="123"/>
      <c r="C38" s="126"/>
      <c r="D38" s="126"/>
      <c r="E38" s="126"/>
      <c r="F38" s="126"/>
      <c r="G38" s="126"/>
      <c r="H38" s="126"/>
      <c r="I38" s="126"/>
      <c r="J38" s="126"/>
      <c r="K38" s="126"/>
      <c r="L38" s="126"/>
      <c r="M38" s="139"/>
    </row>
    <row r="39" spans="2:13" ht="18" customHeight="1" x14ac:dyDescent="0.15">
      <c r="B39" s="123"/>
      <c r="C39" s="126"/>
      <c r="D39" s="126"/>
      <c r="E39" s="126"/>
      <c r="F39" s="126"/>
      <c r="G39" s="126"/>
      <c r="H39" s="126"/>
      <c r="I39" s="126"/>
      <c r="J39" s="126"/>
      <c r="K39" s="126"/>
      <c r="L39" s="126"/>
      <c r="M39" s="139"/>
    </row>
    <row r="40" spans="2:13" ht="18" customHeight="1" x14ac:dyDescent="0.15">
      <c r="B40" s="123"/>
      <c r="C40" s="126"/>
      <c r="D40" s="126"/>
      <c r="E40" s="126"/>
      <c r="F40" s="126"/>
      <c r="G40" s="126"/>
      <c r="H40" s="126"/>
      <c r="I40" s="126"/>
      <c r="J40" s="126"/>
      <c r="K40" s="126"/>
      <c r="L40" s="126"/>
      <c r="M40" s="139"/>
    </row>
    <row r="41" spans="2:13" ht="18" customHeight="1" x14ac:dyDescent="0.15">
      <c r="B41" s="123"/>
      <c r="C41" s="126"/>
      <c r="D41" s="126"/>
      <c r="E41" s="126"/>
      <c r="F41" s="126"/>
      <c r="G41" s="126"/>
      <c r="H41" s="126"/>
      <c r="I41" s="126"/>
      <c r="J41" s="126"/>
      <c r="K41" s="126"/>
      <c r="L41" s="126"/>
      <c r="M41" s="139"/>
    </row>
    <row r="42" spans="2:13" ht="18" customHeight="1" x14ac:dyDescent="0.15">
      <c r="B42" s="123"/>
      <c r="C42" s="126"/>
      <c r="D42" s="126"/>
      <c r="E42" s="126"/>
      <c r="F42" s="126"/>
      <c r="G42" s="126"/>
      <c r="H42" s="126"/>
      <c r="I42" s="126"/>
      <c r="J42" s="126"/>
      <c r="K42" s="126"/>
      <c r="L42" s="126"/>
      <c r="M42" s="139"/>
    </row>
    <row r="43" spans="2:13" ht="19.5" customHeight="1" thickBot="1" x14ac:dyDescent="0.2">
      <c r="B43" s="140"/>
      <c r="C43" s="141"/>
      <c r="D43" s="141"/>
      <c r="E43" s="141"/>
      <c r="F43" s="141"/>
      <c r="G43" s="141"/>
      <c r="H43" s="141"/>
      <c r="I43" s="141"/>
      <c r="J43" s="141"/>
      <c r="K43" s="141"/>
      <c r="L43" s="141"/>
      <c r="M43" s="142"/>
    </row>
    <row r="44" spans="2:13" ht="18" customHeight="1" x14ac:dyDescent="0.15">
      <c r="C44" s="586"/>
      <c r="D44" s="586"/>
      <c r="E44" s="586"/>
      <c r="F44" s="586"/>
      <c r="G44" s="586"/>
    </row>
    <row r="45" spans="2:13" ht="18" customHeight="1" x14ac:dyDescent="0.15"/>
    <row r="46" spans="2:13" ht="18" customHeight="1" x14ac:dyDescent="0.15"/>
    <row r="47" spans="2:13" ht="18" customHeight="1" x14ac:dyDescent="0.15"/>
    <row r="48" spans="2:13"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sheetData>
  <mergeCells count="38">
    <mergeCell ref="I6:M6"/>
    <mergeCell ref="B2:G2"/>
    <mergeCell ref="B3:G4"/>
    <mergeCell ref="H4:I5"/>
    <mergeCell ref="J4:M5"/>
    <mergeCell ref="B5:C5"/>
    <mergeCell ref="B7:G7"/>
    <mergeCell ref="I7:M8"/>
    <mergeCell ref="I9:J9"/>
    <mergeCell ref="L9:M9"/>
    <mergeCell ref="B10:C15"/>
    <mergeCell ref="D10:E10"/>
    <mergeCell ref="I10:M10"/>
    <mergeCell ref="I13:K16"/>
    <mergeCell ref="B16:C21"/>
    <mergeCell ref="D16:E16"/>
    <mergeCell ref="I20:M20"/>
    <mergeCell ref="I21:M21"/>
    <mergeCell ref="E13:H13"/>
    <mergeCell ref="D11:H11"/>
    <mergeCell ref="E19:H20"/>
    <mergeCell ref="D17:H17"/>
    <mergeCell ref="C44:G44"/>
    <mergeCell ref="B22:C27"/>
    <mergeCell ref="D22:E22"/>
    <mergeCell ref="I22:M22"/>
    <mergeCell ref="J23:M23"/>
    <mergeCell ref="I24:I25"/>
    <mergeCell ref="J24:M25"/>
    <mergeCell ref="J26:M26"/>
    <mergeCell ref="E25:H26"/>
    <mergeCell ref="D23:H23"/>
    <mergeCell ref="D25:D26"/>
    <mergeCell ref="D19:D20"/>
    <mergeCell ref="B28:E28"/>
    <mergeCell ref="F28:G28"/>
    <mergeCell ref="H28:M28"/>
    <mergeCell ref="B29:M29"/>
  </mergeCells>
  <phoneticPr fontId="18"/>
  <conditionalFormatting sqref="E13:H13 D23:H23 E25:H26">
    <cfRule type="cellIs" dxfId="1" priority="1" operator="equal">
      <formula>0</formula>
    </cfRule>
  </conditionalFormatting>
  <pageMargins left="0.79" right="3.937007874015748E-2" top="0.31496062992125984" bottom="0.11811023622047245" header="3.937007874015748E-2" footer="3.937007874015748E-2"/>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CCFF99"/>
  </sheetPr>
  <dimension ref="A1:R61"/>
  <sheetViews>
    <sheetView view="pageBreakPreview" zoomScale="70" zoomScaleNormal="85" zoomScaleSheetLayoutView="70" workbookViewId="0">
      <selection sqref="A1:R28"/>
    </sheetView>
  </sheetViews>
  <sheetFormatPr defaultColWidth="9" defaultRowHeight="13.5" x14ac:dyDescent="0.15"/>
  <cols>
    <col min="1" max="1" width="9" style="49"/>
    <col min="2" max="2" width="12.125" style="49" customWidth="1"/>
    <col min="3" max="3" width="13.375" style="49" customWidth="1"/>
    <col min="4" max="4" width="6.75" style="49" customWidth="1"/>
    <col min="5" max="5" width="7.25" style="49" customWidth="1"/>
    <col min="6" max="7" width="9" style="49"/>
    <col min="8" max="8" width="3.75" style="49" customWidth="1"/>
    <col min="9" max="10" width="1" style="49" customWidth="1"/>
    <col min="11" max="11" width="4.375" style="49" customWidth="1"/>
    <col min="12" max="14" width="9" style="49"/>
    <col min="15" max="15" width="12" style="49" customWidth="1"/>
    <col min="16" max="18" width="8.75" style="49" customWidth="1"/>
    <col min="19" max="16384" width="9" style="49"/>
  </cols>
  <sheetData>
    <row r="1" spans="1:18" ht="20.45" customHeight="1" x14ac:dyDescent="0.2">
      <c r="A1" s="48" t="s">
        <v>130</v>
      </c>
      <c r="J1" s="50"/>
      <c r="L1" s="665" t="s">
        <v>131</v>
      </c>
      <c r="M1" s="665"/>
      <c r="N1" s="665"/>
      <c r="P1" s="51"/>
      <c r="Q1" s="51"/>
      <c r="R1" s="51"/>
    </row>
    <row r="2" spans="1:18" ht="20.45" customHeight="1" x14ac:dyDescent="0.15">
      <c r="A2" s="666" t="s">
        <v>132</v>
      </c>
      <c r="B2" s="666"/>
      <c r="C2" s="667" t="s">
        <v>133</v>
      </c>
      <c r="D2" s="667"/>
      <c r="E2" s="667"/>
      <c r="F2" s="668" t="s">
        <v>134</v>
      </c>
      <c r="G2" s="668"/>
      <c r="H2" s="668"/>
      <c r="I2" s="52"/>
      <c r="J2" s="53"/>
      <c r="K2" s="54"/>
      <c r="L2" s="669" t="s">
        <v>135</v>
      </c>
      <c r="M2" s="669"/>
      <c r="N2" s="669"/>
      <c r="O2" s="669"/>
      <c r="P2" s="669"/>
      <c r="Q2" s="51"/>
      <c r="R2" s="51"/>
    </row>
    <row r="3" spans="1:18" ht="20.45" customHeight="1" x14ac:dyDescent="0.15">
      <c r="A3" s="666"/>
      <c r="B3" s="666"/>
      <c r="C3" s="667"/>
      <c r="D3" s="667"/>
      <c r="E3" s="667"/>
      <c r="F3" s="668"/>
      <c r="G3" s="668"/>
      <c r="H3" s="668"/>
      <c r="I3" s="52"/>
      <c r="J3" s="53"/>
      <c r="K3" s="54"/>
      <c r="L3" s="670" t="s">
        <v>136</v>
      </c>
      <c r="M3" s="670"/>
      <c r="N3" s="670"/>
      <c r="O3" s="52"/>
      <c r="P3" s="671">
        <v>1</v>
      </c>
      <c r="Q3" s="671">
        <v>2</v>
      </c>
      <c r="R3" s="671">
        <v>3</v>
      </c>
    </row>
    <row r="4" spans="1:18" ht="20.45" customHeight="1" x14ac:dyDescent="0.15">
      <c r="A4" s="55" t="s">
        <v>137</v>
      </c>
      <c r="B4" s="55"/>
      <c r="C4" s="674" t="s">
        <v>186</v>
      </c>
      <c r="D4" s="675"/>
      <c r="E4" s="675"/>
      <c r="F4" s="675"/>
      <c r="G4" s="675"/>
      <c r="H4" s="675"/>
      <c r="J4" s="56"/>
      <c r="K4" s="54"/>
      <c r="L4" s="57"/>
      <c r="M4" s="667" t="s">
        <v>138</v>
      </c>
      <c r="N4" s="667"/>
      <c r="O4" s="52"/>
      <c r="P4" s="671"/>
      <c r="Q4" s="671"/>
      <c r="R4" s="671"/>
    </row>
    <row r="5" spans="1:18" ht="20.45" customHeight="1" x14ac:dyDescent="0.15">
      <c r="J5" s="50"/>
      <c r="K5" s="54"/>
      <c r="L5" s="57"/>
      <c r="M5" s="57"/>
      <c r="N5" s="57"/>
      <c r="O5" s="52"/>
      <c r="P5" s="671">
        <v>8</v>
      </c>
      <c r="Q5" s="671" t="s">
        <v>139</v>
      </c>
      <c r="R5" s="671">
        <v>4</v>
      </c>
    </row>
    <row r="6" spans="1:18" ht="20.45" customHeight="1" x14ac:dyDescent="0.15">
      <c r="B6" s="55" t="s">
        <v>140</v>
      </c>
      <c r="C6" s="55"/>
      <c r="D6" s="55"/>
      <c r="E6" s="55"/>
      <c r="F6" s="55"/>
      <c r="G6" s="55"/>
      <c r="J6" s="50"/>
      <c r="K6" s="54"/>
      <c r="L6" s="57"/>
      <c r="M6" s="57"/>
      <c r="N6" s="57"/>
      <c r="O6" s="52"/>
      <c r="P6" s="671"/>
      <c r="Q6" s="671"/>
      <c r="R6" s="671"/>
    </row>
    <row r="7" spans="1:18" ht="20.45" customHeight="1" x14ac:dyDescent="0.15">
      <c r="B7" s="55"/>
      <c r="C7" s="55"/>
      <c r="D7" s="55"/>
      <c r="E7" s="55"/>
      <c r="F7" s="55"/>
      <c r="G7" s="55"/>
      <c r="J7" s="50"/>
      <c r="K7" s="54"/>
      <c r="L7" s="57"/>
      <c r="M7" s="57"/>
      <c r="N7" s="57"/>
      <c r="O7" s="52"/>
      <c r="P7" s="671">
        <v>7</v>
      </c>
      <c r="Q7" s="671">
        <v>6</v>
      </c>
      <c r="R7" s="671">
        <v>5</v>
      </c>
    </row>
    <row r="8" spans="1:18" ht="20.45" customHeight="1" x14ac:dyDescent="0.15">
      <c r="B8" s="58" t="s">
        <v>25</v>
      </c>
      <c r="C8" s="144">
        <f>申込書!C28</f>
        <v>0</v>
      </c>
      <c r="D8" s="55"/>
      <c r="E8" s="55"/>
      <c r="F8" s="55"/>
      <c r="G8" s="55"/>
      <c r="J8" s="50"/>
      <c r="K8" s="54"/>
      <c r="L8" s="57"/>
      <c r="M8" s="57"/>
      <c r="N8" s="57"/>
      <c r="O8" s="52"/>
      <c r="P8" s="671"/>
      <c r="Q8" s="671"/>
      <c r="R8" s="671"/>
    </row>
    <row r="9" spans="1:18" ht="20.45" customHeight="1" x14ac:dyDescent="0.15">
      <c r="B9" s="55"/>
      <c r="C9" s="55"/>
      <c r="D9" s="55"/>
      <c r="E9" s="55"/>
      <c r="F9" s="55"/>
      <c r="G9" s="55"/>
      <c r="J9" s="50"/>
      <c r="K9" s="54"/>
      <c r="L9" s="57"/>
      <c r="M9" s="57"/>
      <c r="N9" s="57"/>
      <c r="O9" s="52"/>
      <c r="P9" s="59"/>
      <c r="Q9" s="59"/>
      <c r="R9" s="60"/>
    </row>
    <row r="10" spans="1:18" ht="20.45" customHeight="1" x14ac:dyDescent="0.15">
      <c r="B10" s="58" t="s">
        <v>27</v>
      </c>
      <c r="C10" s="144">
        <f>申込書!C29</f>
        <v>0</v>
      </c>
      <c r="D10" s="55"/>
      <c r="E10" s="55"/>
      <c r="F10" s="55"/>
      <c r="G10" s="55"/>
      <c r="J10" s="50"/>
      <c r="K10" s="61"/>
      <c r="L10" s="673" t="s">
        <v>141</v>
      </c>
      <c r="M10" s="673"/>
      <c r="N10" s="673"/>
      <c r="O10" s="673"/>
      <c r="P10" s="62" t="s">
        <v>142</v>
      </c>
      <c r="Q10" s="673" t="s">
        <v>143</v>
      </c>
      <c r="R10" s="673"/>
    </row>
    <row r="11" spans="1:18" ht="20.45" customHeight="1" x14ac:dyDescent="0.15">
      <c r="B11" s="55"/>
      <c r="C11" s="55"/>
      <c r="D11" s="55"/>
      <c r="E11" s="55"/>
      <c r="F11" s="55"/>
      <c r="G11" s="55"/>
      <c r="J11" s="50"/>
      <c r="K11" s="62">
        <v>1</v>
      </c>
      <c r="L11" s="672" t="s">
        <v>144</v>
      </c>
      <c r="M11" s="672"/>
      <c r="N11" s="672"/>
      <c r="O11" s="672"/>
      <c r="P11" s="61"/>
      <c r="Q11" s="673"/>
      <c r="R11" s="673"/>
    </row>
    <row r="12" spans="1:18" ht="20.45" customHeight="1" x14ac:dyDescent="0.15">
      <c r="B12" s="55"/>
      <c r="C12" s="55"/>
      <c r="D12" s="55"/>
      <c r="E12" s="55"/>
      <c r="F12" s="55"/>
      <c r="G12" s="55"/>
      <c r="J12" s="50"/>
      <c r="K12" s="62">
        <v>2</v>
      </c>
      <c r="L12" s="672" t="s">
        <v>145</v>
      </c>
      <c r="M12" s="672"/>
      <c r="N12" s="672"/>
      <c r="O12" s="672"/>
      <c r="P12" s="61"/>
      <c r="Q12" s="676" t="s">
        <v>146</v>
      </c>
      <c r="R12" s="676"/>
    </row>
    <row r="13" spans="1:18" ht="20.45" customHeight="1" x14ac:dyDescent="0.15">
      <c r="B13" s="55" t="s">
        <v>147</v>
      </c>
      <c r="C13" s="55"/>
      <c r="D13" s="55"/>
      <c r="E13" s="55"/>
      <c r="F13" s="55"/>
      <c r="G13" s="55"/>
      <c r="J13" s="50"/>
      <c r="K13" s="62">
        <v>3</v>
      </c>
      <c r="L13" s="672" t="s">
        <v>148</v>
      </c>
      <c r="M13" s="672"/>
      <c r="N13" s="672"/>
      <c r="O13" s="672"/>
      <c r="P13" s="61"/>
      <c r="Q13" s="676" t="s">
        <v>146</v>
      </c>
      <c r="R13" s="676"/>
    </row>
    <row r="14" spans="1:18" ht="20.45" customHeight="1" x14ac:dyDescent="0.15">
      <c r="B14" s="55"/>
      <c r="C14" s="55"/>
      <c r="D14" s="55"/>
      <c r="E14" s="55"/>
      <c r="F14" s="55"/>
      <c r="G14" s="55"/>
      <c r="J14" s="50"/>
      <c r="K14" s="62">
        <v>4</v>
      </c>
      <c r="L14" s="672" t="s">
        <v>149</v>
      </c>
      <c r="M14" s="672"/>
      <c r="N14" s="672"/>
      <c r="O14" s="672"/>
      <c r="P14" s="61"/>
      <c r="Q14" s="673"/>
      <c r="R14" s="673"/>
    </row>
    <row r="15" spans="1:18" ht="20.45" customHeight="1" x14ac:dyDescent="0.15">
      <c r="B15" s="58" t="s">
        <v>29</v>
      </c>
      <c r="C15" s="144">
        <f>申込書!C32</f>
        <v>0</v>
      </c>
      <c r="D15" s="55"/>
      <c r="E15" s="55"/>
      <c r="F15" s="55"/>
      <c r="G15" s="55"/>
      <c r="J15" s="50"/>
      <c r="K15" s="62">
        <v>5</v>
      </c>
      <c r="L15" s="672" t="s">
        <v>150</v>
      </c>
      <c r="M15" s="672"/>
      <c r="N15" s="672"/>
      <c r="O15" s="672"/>
      <c r="P15" s="61"/>
      <c r="Q15" s="673"/>
      <c r="R15" s="673"/>
    </row>
    <row r="16" spans="1:18" ht="20.45" customHeight="1" x14ac:dyDescent="0.15">
      <c r="J16" s="50"/>
      <c r="K16" s="62">
        <v>6</v>
      </c>
      <c r="L16" s="672" t="s">
        <v>151</v>
      </c>
      <c r="M16" s="672"/>
      <c r="N16" s="672"/>
      <c r="O16" s="672"/>
      <c r="P16" s="61"/>
      <c r="Q16" s="673"/>
      <c r="R16" s="673"/>
    </row>
    <row r="17" spans="1:18" ht="20.45" customHeight="1" x14ac:dyDescent="0.15">
      <c r="J17" s="50"/>
      <c r="K17" s="62">
        <v>7</v>
      </c>
      <c r="L17" s="672" t="s">
        <v>152</v>
      </c>
      <c r="M17" s="672"/>
      <c r="N17" s="672"/>
      <c r="O17" s="672"/>
      <c r="P17" s="61"/>
      <c r="Q17" s="673"/>
      <c r="R17" s="673"/>
    </row>
    <row r="18" spans="1:18" ht="20.45" customHeight="1" x14ac:dyDescent="0.15">
      <c r="A18" s="670" t="s">
        <v>153</v>
      </c>
      <c r="B18" s="670"/>
      <c r="C18" s="670"/>
      <c r="D18" s="678" t="s">
        <v>133</v>
      </c>
      <c r="E18" s="679"/>
      <c r="F18" s="669" t="s">
        <v>154</v>
      </c>
      <c r="G18" s="669"/>
      <c r="H18" s="669"/>
      <c r="J18" s="50"/>
      <c r="K18" s="62">
        <v>8</v>
      </c>
      <c r="L18" s="672" t="s">
        <v>155</v>
      </c>
      <c r="M18" s="672"/>
      <c r="N18" s="672"/>
      <c r="O18" s="672"/>
      <c r="P18" s="61"/>
      <c r="Q18" s="673"/>
      <c r="R18" s="673"/>
    </row>
    <row r="19" spans="1:18" ht="20.45" customHeight="1" x14ac:dyDescent="0.15">
      <c r="A19" s="677" t="s">
        <v>156</v>
      </c>
      <c r="B19" s="677"/>
      <c r="C19" s="677"/>
      <c r="D19" s="677"/>
      <c r="E19" s="677"/>
      <c r="F19" s="677"/>
      <c r="G19" s="677"/>
      <c r="H19" s="677"/>
      <c r="J19" s="50"/>
      <c r="K19" s="62">
        <v>9</v>
      </c>
      <c r="L19" s="672" t="s">
        <v>157</v>
      </c>
      <c r="M19" s="672"/>
      <c r="N19" s="672"/>
      <c r="O19" s="672"/>
      <c r="P19" s="61"/>
      <c r="Q19" s="673"/>
      <c r="R19" s="673"/>
    </row>
    <row r="20" spans="1:18" ht="20.45" customHeight="1" x14ac:dyDescent="0.15">
      <c r="A20" s="677"/>
      <c r="B20" s="677"/>
      <c r="C20" s="677"/>
      <c r="D20" s="677"/>
      <c r="E20" s="677"/>
      <c r="F20" s="677"/>
      <c r="G20" s="677"/>
      <c r="H20" s="677"/>
      <c r="J20" s="50"/>
      <c r="K20" s="62">
        <v>10</v>
      </c>
      <c r="L20" s="672" t="s">
        <v>158</v>
      </c>
      <c r="M20" s="672"/>
      <c r="N20" s="672"/>
      <c r="O20" s="672"/>
      <c r="P20" s="61"/>
      <c r="Q20" s="673" t="s">
        <v>159</v>
      </c>
      <c r="R20" s="673"/>
    </row>
    <row r="21" spans="1:18" ht="20.45" customHeight="1" x14ac:dyDescent="0.15">
      <c r="A21" s="671" t="s">
        <v>160</v>
      </c>
      <c r="B21" s="671"/>
      <c r="C21" s="63"/>
      <c r="D21" s="64" t="s">
        <v>161</v>
      </c>
      <c r="E21" s="65"/>
      <c r="F21" s="66" t="s">
        <v>6</v>
      </c>
      <c r="G21" s="66"/>
      <c r="H21" s="67"/>
      <c r="J21" s="50"/>
      <c r="K21" s="62">
        <v>11</v>
      </c>
      <c r="L21" s="672" t="s">
        <v>162</v>
      </c>
      <c r="M21" s="672"/>
      <c r="N21" s="672"/>
      <c r="O21" s="672"/>
      <c r="P21" s="61"/>
      <c r="Q21" s="673"/>
      <c r="R21" s="673"/>
    </row>
    <row r="22" spans="1:18" ht="20.45" customHeight="1" x14ac:dyDescent="0.15">
      <c r="A22" s="671" t="s">
        <v>163</v>
      </c>
      <c r="B22" s="671"/>
      <c r="C22" s="680" t="s">
        <v>164</v>
      </c>
      <c r="D22" s="681"/>
      <c r="E22" s="682"/>
      <c r="F22" s="681" t="s">
        <v>165</v>
      </c>
      <c r="G22" s="681"/>
      <c r="H22" s="683"/>
      <c r="J22" s="50"/>
      <c r="K22" s="62">
        <v>12</v>
      </c>
      <c r="L22" s="672" t="s">
        <v>166</v>
      </c>
      <c r="M22" s="672"/>
      <c r="N22" s="672"/>
      <c r="O22" s="672"/>
      <c r="P22" s="61"/>
      <c r="Q22" s="673"/>
      <c r="R22" s="673"/>
    </row>
    <row r="23" spans="1:18" ht="20.45" customHeight="1" x14ac:dyDescent="0.15">
      <c r="A23" s="671" t="s">
        <v>167</v>
      </c>
      <c r="B23" s="671"/>
      <c r="C23" s="685"/>
      <c r="D23" s="686"/>
      <c r="E23" s="686"/>
      <c r="F23" s="686"/>
      <c r="G23" s="686"/>
      <c r="H23" s="687"/>
      <c r="J23" s="50"/>
      <c r="K23" s="62">
        <v>13</v>
      </c>
      <c r="L23" s="672" t="s">
        <v>168</v>
      </c>
      <c r="M23" s="672"/>
      <c r="N23" s="672"/>
      <c r="O23" s="672"/>
      <c r="P23" s="61"/>
      <c r="Q23" s="673"/>
      <c r="R23" s="673"/>
    </row>
    <row r="24" spans="1:18" ht="20.45" customHeight="1" x14ac:dyDescent="0.15">
      <c r="A24" s="671" t="s">
        <v>169</v>
      </c>
      <c r="B24" s="671"/>
      <c r="C24" s="685"/>
      <c r="D24" s="686"/>
      <c r="E24" s="686"/>
      <c r="F24" s="686"/>
      <c r="G24" s="686"/>
      <c r="H24" s="687"/>
      <c r="J24" s="50"/>
      <c r="K24" s="62">
        <v>14</v>
      </c>
      <c r="L24" s="672" t="s">
        <v>170</v>
      </c>
      <c r="M24" s="672"/>
      <c r="N24" s="672"/>
      <c r="O24" s="672"/>
      <c r="P24" s="61"/>
      <c r="Q24" s="673"/>
      <c r="R24" s="673"/>
    </row>
    <row r="25" spans="1:18" ht="20.45" customHeight="1" x14ac:dyDescent="0.15">
      <c r="A25" s="678"/>
      <c r="B25" s="678"/>
      <c r="J25" s="50"/>
      <c r="L25" s="669" t="s">
        <v>171</v>
      </c>
      <c r="M25" s="669"/>
      <c r="N25" s="669"/>
      <c r="O25" s="669"/>
      <c r="P25" s="669"/>
      <c r="Q25" s="669"/>
      <c r="R25" s="669"/>
    </row>
    <row r="26" spans="1:18" ht="20.45" customHeight="1" x14ac:dyDescent="0.15">
      <c r="A26" s="68" t="s">
        <v>172</v>
      </c>
      <c r="B26" s="669" t="s">
        <v>173</v>
      </c>
      <c r="C26" s="669"/>
      <c r="D26" s="669"/>
      <c r="E26" s="669"/>
      <c r="F26" s="669"/>
      <c r="G26" s="669"/>
      <c r="H26" s="669"/>
      <c r="J26" s="50"/>
      <c r="L26" s="669"/>
      <c r="M26" s="669"/>
      <c r="N26" s="669"/>
      <c r="O26" s="669"/>
      <c r="P26" s="669"/>
      <c r="Q26" s="669"/>
      <c r="R26" s="669"/>
    </row>
    <row r="27" spans="1:18" ht="20.45" customHeight="1" x14ac:dyDescent="0.15">
      <c r="J27" s="50"/>
      <c r="N27" s="69" t="s">
        <v>174</v>
      </c>
      <c r="O27" s="684" t="s">
        <v>175</v>
      </c>
      <c r="P27" s="684"/>
      <c r="Q27" s="684"/>
      <c r="R27" s="684"/>
    </row>
    <row r="28" spans="1:18" ht="20.45" customHeight="1" x14ac:dyDescent="0.15">
      <c r="J28" s="50"/>
      <c r="N28" s="70" t="s">
        <v>176</v>
      </c>
      <c r="O28" s="71"/>
      <c r="P28" s="71"/>
      <c r="Q28" s="70"/>
      <c r="R28" s="71" t="s">
        <v>177</v>
      </c>
    </row>
    <row r="29" spans="1:18" ht="20.45" customHeight="1" x14ac:dyDescent="0.15"/>
    <row r="30" spans="1:18" ht="20.45" customHeight="1" x14ac:dyDescent="0.15"/>
    <row r="31" spans="1:18" ht="20.45" customHeight="1" x14ac:dyDescent="0.15"/>
    <row r="32" spans="1:18" ht="20.45" customHeight="1" x14ac:dyDescent="0.15"/>
    <row r="33" ht="20.45" customHeight="1" x14ac:dyDescent="0.15"/>
    <row r="34" ht="20.45"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sheetData>
  <mergeCells count="63">
    <mergeCell ref="A25:B25"/>
    <mergeCell ref="L25:R26"/>
    <mergeCell ref="B26:H26"/>
    <mergeCell ref="O27:R27"/>
    <mergeCell ref="A23:B23"/>
    <mergeCell ref="C23:H23"/>
    <mergeCell ref="L23:O23"/>
    <mergeCell ref="Q23:R23"/>
    <mergeCell ref="A24:B24"/>
    <mergeCell ref="C24:H24"/>
    <mergeCell ref="L24:O24"/>
    <mergeCell ref="Q24:R24"/>
    <mergeCell ref="A21:B21"/>
    <mergeCell ref="L21:O21"/>
    <mergeCell ref="Q21:R21"/>
    <mergeCell ref="A22:B22"/>
    <mergeCell ref="C22:E22"/>
    <mergeCell ref="F22:H22"/>
    <mergeCell ref="L22:O22"/>
    <mergeCell ref="Q22:R22"/>
    <mergeCell ref="A18:C18"/>
    <mergeCell ref="D18:E18"/>
    <mergeCell ref="F18:H18"/>
    <mergeCell ref="L18:O18"/>
    <mergeCell ref="Q18:R18"/>
    <mergeCell ref="A19:H20"/>
    <mergeCell ref="L19:O19"/>
    <mergeCell ref="Q19:R19"/>
    <mergeCell ref="L20:O20"/>
    <mergeCell ref="Q20:R20"/>
    <mergeCell ref="L15:O15"/>
    <mergeCell ref="Q15:R15"/>
    <mergeCell ref="L16:O16"/>
    <mergeCell ref="Q16:R16"/>
    <mergeCell ref="L17:O17"/>
    <mergeCell ref="Q17:R17"/>
    <mergeCell ref="L12:O12"/>
    <mergeCell ref="Q12:R12"/>
    <mergeCell ref="L13:O13"/>
    <mergeCell ref="Q13:R13"/>
    <mergeCell ref="L14:O14"/>
    <mergeCell ref="Q14:R14"/>
    <mergeCell ref="L11:O11"/>
    <mergeCell ref="Q11:R11"/>
    <mergeCell ref="Q3:Q4"/>
    <mergeCell ref="R3:R4"/>
    <mergeCell ref="C4:H4"/>
    <mergeCell ref="M4:N4"/>
    <mergeCell ref="P5:P6"/>
    <mergeCell ref="Q5:Q6"/>
    <mergeCell ref="R5:R6"/>
    <mergeCell ref="P7:P8"/>
    <mergeCell ref="Q7:Q8"/>
    <mergeCell ref="R7:R8"/>
    <mergeCell ref="L10:O10"/>
    <mergeCell ref="Q10:R10"/>
    <mergeCell ref="L1:N1"/>
    <mergeCell ref="A2:B3"/>
    <mergeCell ref="C2:E3"/>
    <mergeCell ref="F2:H3"/>
    <mergeCell ref="L2:P2"/>
    <mergeCell ref="L3:N3"/>
    <mergeCell ref="P3:P4"/>
  </mergeCells>
  <phoneticPr fontId="18"/>
  <conditionalFormatting sqref="C8 C10 C15">
    <cfRule type="cellIs" dxfId="0" priority="1" operator="equal">
      <formula>0</formula>
    </cfRule>
  </conditionalFormatting>
  <dataValidations count="1">
    <dataValidation type="list" allowBlank="1" showInputMessage="1" showErrorMessage="1" sqref="C2:D3 D18" xr:uid="{00000000-0002-0000-0600-000000000000}">
      <formula1>"外線竣工,内線竣工,外線・内線竣工"</formula1>
    </dataValidation>
  </dataValidations>
  <pageMargins left="0.39305555555555599" right="0.39305555555555599" top="0.70833333333333304" bottom="0.35416666666666702" header="0.51180555555555596" footer="0.51180555555555596"/>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F24"/>
  <sheetViews>
    <sheetView view="pageBreakPreview" zoomScale="85" zoomScaleNormal="70" zoomScaleSheetLayoutView="85" workbookViewId="0">
      <selection activeCell="E5" sqref="E5"/>
    </sheetView>
  </sheetViews>
  <sheetFormatPr defaultColWidth="9" defaultRowHeight="13.5" x14ac:dyDescent="0.15"/>
  <cols>
    <col min="1" max="1" width="17.125" style="40" customWidth="1"/>
    <col min="2" max="2" width="8.25" style="40" customWidth="1"/>
    <col min="3" max="3" width="10.625" style="40" customWidth="1"/>
    <col min="4" max="4" width="14.125" style="40" customWidth="1"/>
    <col min="5" max="5" width="23.875" style="40" customWidth="1"/>
    <col min="6" max="6" width="12" style="42" customWidth="1"/>
    <col min="7" max="16384" width="9" style="42"/>
  </cols>
  <sheetData>
    <row r="1" spans="1:6" ht="23.25" customHeight="1" x14ac:dyDescent="0.15">
      <c r="A1" s="39" t="s">
        <v>288</v>
      </c>
    </row>
    <row r="2" spans="1:6" ht="23.25" customHeight="1" x14ac:dyDescent="0.15">
      <c r="E2" s="207" t="s">
        <v>289</v>
      </c>
      <c r="F2" s="207"/>
    </row>
    <row r="3" spans="1:6" ht="23.25" customHeight="1" x14ac:dyDescent="0.15"/>
    <row r="4" spans="1:6" ht="23.25" customHeight="1" x14ac:dyDescent="0.15">
      <c r="A4" s="48" t="s">
        <v>318</v>
      </c>
    </row>
    <row r="6" spans="1:6" ht="36" customHeight="1" x14ac:dyDescent="0.15">
      <c r="C6" s="150" t="s">
        <v>290</v>
      </c>
      <c r="D6" s="169" t="s">
        <v>283</v>
      </c>
    </row>
    <row r="7" spans="1:6" ht="36" customHeight="1" x14ac:dyDescent="0.15">
      <c r="D7" s="169" t="s">
        <v>284</v>
      </c>
      <c r="F7" s="40" t="s">
        <v>293</v>
      </c>
    </row>
    <row r="8" spans="1:6" ht="36" customHeight="1" x14ac:dyDescent="0.15">
      <c r="D8" s="169" t="s">
        <v>285</v>
      </c>
    </row>
    <row r="9" spans="1:6" ht="36" customHeight="1" x14ac:dyDescent="0.15">
      <c r="D9" s="169" t="s">
        <v>286</v>
      </c>
    </row>
    <row r="10" spans="1:6" ht="25.5" customHeight="1" x14ac:dyDescent="0.15">
      <c r="D10" s="169"/>
    </row>
    <row r="11" spans="1:6" ht="37.5" customHeight="1" x14ac:dyDescent="0.15">
      <c r="A11" s="691" t="s">
        <v>291</v>
      </c>
      <c r="B11" s="691"/>
      <c r="C11" s="691"/>
      <c r="D11" s="691"/>
      <c r="E11" s="691"/>
      <c r="F11" s="691"/>
    </row>
    <row r="12" spans="1:6" ht="25.5" customHeight="1" x14ac:dyDescent="0.15">
      <c r="A12" s="170"/>
      <c r="B12" s="170"/>
      <c r="C12" s="170"/>
      <c r="D12" s="170"/>
      <c r="E12" s="170"/>
      <c r="F12" s="170"/>
    </row>
    <row r="13" spans="1:6" ht="25.5" customHeight="1" x14ac:dyDescent="0.15">
      <c r="A13" s="692" t="s">
        <v>296</v>
      </c>
      <c r="B13" s="692"/>
      <c r="C13" s="692"/>
      <c r="D13" s="692"/>
      <c r="E13" s="692"/>
      <c r="F13" s="692"/>
    </row>
    <row r="14" spans="1:6" ht="25.5" customHeight="1" x14ac:dyDescent="0.15">
      <c r="A14" s="52" t="s">
        <v>292</v>
      </c>
      <c r="B14" s="38"/>
      <c r="C14" s="38"/>
      <c r="D14" s="171"/>
      <c r="E14" s="38"/>
      <c r="F14" s="172"/>
    </row>
    <row r="16" spans="1:6" ht="42.75" customHeight="1" x14ac:dyDescent="0.15">
      <c r="A16" s="696" t="s">
        <v>277</v>
      </c>
      <c r="B16" s="693" t="s">
        <v>294</v>
      </c>
      <c r="C16" s="694"/>
      <c r="D16" s="688" t="s">
        <v>297</v>
      </c>
      <c r="E16" s="689"/>
      <c r="F16" s="690"/>
    </row>
    <row r="17" spans="1:6" ht="42.75" customHeight="1" x14ac:dyDescent="0.15">
      <c r="A17" s="696"/>
      <c r="B17" s="693" t="s">
        <v>281</v>
      </c>
      <c r="C17" s="694"/>
      <c r="D17" s="688"/>
      <c r="E17" s="689"/>
      <c r="F17" s="690"/>
    </row>
    <row r="18" spans="1:6" ht="42.75" customHeight="1" x14ac:dyDescent="0.15">
      <c r="A18" s="696"/>
      <c r="B18" s="693" t="s">
        <v>282</v>
      </c>
      <c r="C18" s="694"/>
      <c r="D18" s="688"/>
      <c r="E18" s="689"/>
      <c r="F18" s="690"/>
    </row>
    <row r="19" spans="1:6" ht="42.75" customHeight="1" x14ac:dyDescent="0.15">
      <c r="A19" s="696"/>
      <c r="B19" s="695" t="s">
        <v>295</v>
      </c>
      <c r="C19" s="694"/>
      <c r="D19" s="688"/>
      <c r="E19" s="689"/>
      <c r="F19" s="690"/>
    </row>
    <row r="20" spans="1:6" ht="42.75" customHeight="1" x14ac:dyDescent="0.15">
      <c r="A20" s="696" t="s">
        <v>278</v>
      </c>
      <c r="B20" s="693" t="s">
        <v>283</v>
      </c>
      <c r="C20" s="694"/>
      <c r="D20" s="688"/>
      <c r="E20" s="689"/>
      <c r="F20" s="690"/>
    </row>
    <row r="21" spans="1:6" ht="42.75" customHeight="1" x14ac:dyDescent="0.15">
      <c r="A21" s="696"/>
      <c r="B21" s="693" t="s">
        <v>284</v>
      </c>
      <c r="C21" s="694"/>
      <c r="D21" s="688" t="s">
        <v>279</v>
      </c>
      <c r="E21" s="689"/>
      <c r="F21" s="690"/>
    </row>
    <row r="22" spans="1:6" ht="42.75" customHeight="1" x14ac:dyDescent="0.15">
      <c r="A22" s="696"/>
      <c r="B22" s="693" t="s">
        <v>285</v>
      </c>
      <c r="C22" s="694"/>
      <c r="D22" s="688"/>
      <c r="E22" s="689"/>
      <c r="F22" s="690"/>
    </row>
    <row r="23" spans="1:6" ht="42.75" customHeight="1" x14ac:dyDescent="0.15">
      <c r="A23" s="696"/>
      <c r="B23" s="693" t="s">
        <v>286</v>
      </c>
      <c r="C23" s="694"/>
      <c r="D23" s="688"/>
      <c r="E23" s="689"/>
      <c r="F23" s="690"/>
    </row>
    <row r="24" spans="1:6" ht="42.75" customHeight="1" x14ac:dyDescent="0.15">
      <c r="A24" s="168" t="s">
        <v>280</v>
      </c>
      <c r="B24" s="697" t="s">
        <v>287</v>
      </c>
      <c r="C24" s="697"/>
      <c r="D24" s="697"/>
      <c r="E24" s="697"/>
      <c r="F24" s="697"/>
    </row>
  </sheetData>
  <mergeCells count="22">
    <mergeCell ref="B24:F24"/>
    <mergeCell ref="D16:F16"/>
    <mergeCell ref="D17:F17"/>
    <mergeCell ref="D18:F18"/>
    <mergeCell ref="D19:F19"/>
    <mergeCell ref="D20:F20"/>
    <mergeCell ref="D21:F21"/>
    <mergeCell ref="D22:F22"/>
    <mergeCell ref="B16:C16"/>
    <mergeCell ref="E2:F2"/>
    <mergeCell ref="D23:F23"/>
    <mergeCell ref="A11:F11"/>
    <mergeCell ref="A13:F13"/>
    <mergeCell ref="B23:C23"/>
    <mergeCell ref="B22:C22"/>
    <mergeCell ref="B21:C21"/>
    <mergeCell ref="B20:C20"/>
    <mergeCell ref="B19:C19"/>
    <mergeCell ref="B18:C18"/>
    <mergeCell ref="B17:C17"/>
    <mergeCell ref="A16:A19"/>
    <mergeCell ref="A20:A23"/>
  </mergeCells>
  <phoneticPr fontId="18"/>
  <pageMargins left="0.9055118110236221"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申込書 (記載例)</vt:lpstr>
      <vt:lpstr>申込書</vt:lpstr>
      <vt:lpstr>工事詳細</vt:lpstr>
      <vt:lpstr>設計略図(内線)</vt:lpstr>
      <vt:lpstr>設計略図(外線)</vt:lpstr>
      <vt:lpstr>使用開始・停止届</vt:lpstr>
      <vt:lpstr>検査申請書</vt:lpstr>
      <vt:lpstr>給水装置譲渡届</vt:lpstr>
      <vt:lpstr>給水装置譲渡届!Print_Area</vt:lpstr>
      <vt:lpstr>検査申請書!Print_Area</vt:lpstr>
      <vt:lpstr>工事詳細!Print_Area</vt:lpstr>
      <vt:lpstr>使用開始・停止届!Print_Area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大川内　慎二</dc:creator>
  <cp:lastModifiedBy>大川内　慎二</cp:lastModifiedBy>
  <cp:lastPrinted>2025-03-06T04:56:13Z</cp:lastPrinted>
  <dcterms:created xsi:type="dcterms:W3CDTF">2023-08-18T12:10:00Z</dcterms:created>
  <dcterms:modified xsi:type="dcterms:W3CDTF">2025-03-07T00:29:18Z</dcterms:modified>
</cp:coreProperties>
</file>